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795" activeTab="0"/>
  </bookViews>
  <sheets>
    <sheet name="стр.1_2_Разд.1" sheetId="1" r:id="rId1"/>
    <sheet name="стр.3_9_Разд.2" sheetId="2" r:id="rId2"/>
    <sheet name="стр.10_11_Разд.3" sheetId="3" r:id="rId3"/>
  </sheets>
  <definedNames>
    <definedName name="_xlnm.Print_Area" localSheetId="0">'стр.1_2_Разд.1'!$A$1:$EY$52</definedName>
    <definedName name="_xlnm.Print_Area" localSheetId="2">'стр.10_11_Разд.3'!$A$1:$EP$42</definedName>
    <definedName name="_xlnm.Print_Area" localSheetId="1">'стр.3_9_Разд.2'!$A$1:$EY$143</definedName>
  </definedNames>
  <calcPr fullCalcOnLoad="1"/>
</workbook>
</file>

<file path=xl/sharedStrings.xml><?xml version="1.0" encoding="utf-8"?>
<sst xmlns="http://schemas.openxmlformats.org/spreadsheetml/2006/main" count="303" uniqueCount="240">
  <si>
    <t>1.1. Перечень видов деятельности учреждения:</t>
  </si>
  <si>
    <t>-</t>
  </si>
  <si>
    <t>1.2. Перечень услуг (работ), осуществляемых на платной основе:</t>
  </si>
  <si>
    <t>1.</t>
  </si>
  <si>
    <t>2.</t>
  </si>
  <si>
    <t>1.3. Перечень документов учреждения:</t>
  </si>
  <si>
    <t>1.4. Сведения о сотрудниках учреждения:</t>
  </si>
  <si>
    <t>2. Процент сотрудников, имеющих высшее профессиональное образование, на начало отчетного года, %</t>
  </si>
  <si>
    <t>3. Процент сотрудников, имеющих среднее профессиональное образование, на начало отчетного года, %</t>
  </si>
  <si>
    <t>5. Процент сотрудников, имеющих высшее профессиональное образование, на конец отчетного года, %</t>
  </si>
  <si>
    <t>6. Процент сотрудников, имеющих среднее профессиональное образование, на конец отчетного года, %</t>
  </si>
  <si>
    <t>8. Причины, приведшие к изменению количества штатных единиц учреждения на конец отчетного периода</t>
  </si>
  <si>
    <t>7. Изменение (увеличение, уменьшение) количества штатных единиц учреждения на конец отчетного периода</t>
  </si>
  <si>
    <t>9. Средняя заработная плата сотрудников учреждения за отчетный год, рублей</t>
  </si>
  <si>
    <t>УТВЕРЖДАЮ:</t>
  </si>
  <si>
    <t>(руководитель учреждения)</t>
  </si>
  <si>
    <t>(подпись)</t>
  </si>
  <si>
    <t>(расшифровка подписи)</t>
  </si>
  <si>
    <t>"</t>
  </si>
  <si>
    <t xml:space="preserve"> г.</t>
  </si>
  <si>
    <t>Отчет</t>
  </si>
  <si>
    <t>о результатах деятельности</t>
  </si>
  <si>
    <t>за 20</t>
  </si>
  <si>
    <t xml:space="preserve"> год</t>
  </si>
  <si>
    <t>Раздел 1. Общие сведения об учреждении</t>
  </si>
  <si>
    <t>Наименование услуг (работ)</t>
  </si>
  <si>
    <t>Потребители указанных услуг (работ)</t>
  </si>
  <si>
    <t>Наименование документа</t>
  </si>
  <si>
    <t>Реквизиты документа
(№ и дата)</t>
  </si>
  <si>
    <t>Срок действия документа</t>
  </si>
  <si>
    <t>Раздел 2. Результат деятельности учреждения</t>
  </si>
  <si>
    <t>2.1. Сведения о балансовой (остаточной) стоимости нефинансовых активов учреждения</t>
  </si>
  <si>
    <t>Финансовые активы, всего</t>
  </si>
  <si>
    <t>из них:</t>
  </si>
  <si>
    <t>в том числе:</t>
  </si>
  <si>
    <t>Наименование показателя</t>
  </si>
  <si>
    <t>На начало отчетного года</t>
  </si>
  <si>
    <t>На конец отчетного года</t>
  </si>
  <si>
    <t>Изменение (увеличение, уменьшение), %</t>
  </si>
  <si>
    <t xml:space="preserve">а также от порчи материальных ценностей за отчетный период - </t>
  </si>
  <si>
    <t xml:space="preserve"> рублей.</t>
  </si>
  <si>
    <t>2.3. Сведения о показателях по дебиторской и кредиторской задолженности учреждения</t>
  </si>
  <si>
    <t>2.3.1. Сведения о показателях по дебиторской задолженности учреждения</t>
  </si>
  <si>
    <t>Дебиторская задолженность
на начало отчетного года</t>
  </si>
  <si>
    <t>Дебиторская задолженность
на конец отчетного года</t>
  </si>
  <si>
    <t>В т.ч. просроченная дебиторская задолженность</t>
  </si>
  <si>
    <t>Причины образования дебиторской задолженности,
в т.ч. нереальной к взысканию</t>
  </si>
  <si>
    <t>1.2. по выданным авансам на транспортные услуги</t>
  </si>
  <si>
    <t>1.3. по выданным авансам на коммунальные услуги</t>
  </si>
  <si>
    <t>1.4. по выданным авансам на услуги по содержанию имущества</t>
  </si>
  <si>
    <t>1.5. по выданным авансам на прочие</t>
  </si>
  <si>
    <t>1.6. по выданным авансам на приобретение основных средств</t>
  </si>
  <si>
    <t>1.7. по выданным авансам на приобретение нематериальных активов</t>
  </si>
  <si>
    <t>1.8. по выданным авансам на приобретение материальных запасов</t>
  </si>
  <si>
    <t>1.9. по выданным авансам на прочие расходы</t>
  </si>
  <si>
    <t>2. Расчеты по выданным авансам за счет средств, полученных от платной и иной приносящей доход деятельности, всего:</t>
  </si>
  <si>
    <t>2.1. по выданным авансам на услуги</t>
  </si>
  <si>
    <t>2.2. по выданным авансам на транспортные услуги</t>
  </si>
  <si>
    <t>2.3. по выданным авансам на коммунальные услуги</t>
  </si>
  <si>
    <t>2.4. по выданным авансам на услуги по содержанию имущества</t>
  </si>
  <si>
    <t>2.5. по выданным авансам на прочие</t>
  </si>
  <si>
    <t>2.6. по выданным авансам на приобретение основных средств</t>
  </si>
  <si>
    <t>2.7. по выданным авансам на приобретение нематериальных активов</t>
  </si>
  <si>
    <t>2.8. по выданным авансам на приобретение материальных запасов</t>
  </si>
  <si>
    <t>2.9. по выданным авансам на прочие расходы</t>
  </si>
  <si>
    <t>2.3.2. Сведения о показателях по кредиторской задолженности учреждения</t>
  </si>
  <si>
    <t>Кредиторская задолженность
на начало отчетного года</t>
  </si>
  <si>
    <t>Кредиторская задолженность
на конец отчетного года</t>
  </si>
  <si>
    <t>В т.ч. просроченная кредиторская задолженность</t>
  </si>
  <si>
    <t>Причины образования кредиторской
задолженности, в т.ч. просроченной</t>
  </si>
  <si>
    <t>Обязательства, всего</t>
  </si>
  <si>
    <t>1.1. по заработной плате</t>
  </si>
  <si>
    <t>1.2. по начислениям на выплаты по оплате труда</t>
  </si>
  <si>
    <t>1.3. по оплате услуг связи</t>
  </si>
  <si>
    <t>1.4. по оплате транспортных услуг</t>
  </si>
  <si>
    <t>1.5. по оплате коммунальных услуг</t>
  </si>
  <si>
    <t>1.6. по оплате услуг по содержанию имущества</t>
  </si>
  <si>
    <t>1.7. по оплате прочих услуг</t>
  </si>
  <si>
    <t>1.8. по приобретению основных средств</t>
  </si>
  <si>
    <t>1.9. по приобретению нематериальных активов</t>
  </si>
  <si>
    <t>1.10. по приобретению материальных запасов</t>
  </si>
  <si>
    <t>1.11. по оплате прочих расходов</t>
  </si>
  <si>
    <t>1.12. по платежам в бюджет</t>
  </si>
  <si>
    <t>1.13. по прочим расчетам с кредиторами</t>
  </si>
  <si>
    <t>2. Расчеты за счет средств, полученных от платной и иной приносящей доход деятельности, всего:</t>
  </si>
  <si>
    <t>2.1. по заработной плате</t>
  </si>
  <si>
    <t>2.2. по начислениям на выплаты по оплате труда</t>
  </si>
  <si>
    <t>2.3. по оплате услуг связи</t>
  </si>
  <si>
    <t>2.4. по оплате транспортных услуг</t>
  </si>
  <si>
    <t>2.5. по оплате коммунальных услуг</t>
  </si>
  <si>
    <t>2.6. по оплате услуг по содержанию имущества</t>
  </si>
  <si>
    <t>2.7. по оплате прочих услуг</t>
  </si>
  <si>
    <t>2.8. по приобретению основных средств</t>
  </si>
  <si>
    <t>2.9. по приобретению нематериальных активов</t>
  </si>
  <si>
    <t>2.10. по приобретению непроизводственных активов</t>
  </si>
  <si>
    <t>2.11. по приобретению материальных запасов</t>
  </si>
  <si>
    <t>2.12. по оплате прочих расходов</t>
  </si>
  <si>
    <t>2.13. по платежам в бюджет</t>
  </si>
  <si>
    <t>2.14. по прочим расчетам с кредиторами</t>
  </si>
  <si>
    <t>2.4. Сведения по оказанию услуг учреждением</t>
  </si>
  <si>
    <t>2.4.1. Информация о ценах (тарифах) на платные услуги (работы), оказываемые учреждением потребителям, а также доходах, полученных учреждением
от оказания платных услуг (выполнения работ)</t>
  </si>
  <si>
    <t>№ п/п</t>
  </si>
  <si>
    <t>1</t>
  </si>
  <si>
    <t>Наименование услуги (работы)</t>
  </si>
  <si>
    <t>Сумма дохода, полученного учреждением
от оказания платной услуги (выполнения работы), рублей</t>
  </si>
  <si>
    <t>Цена (тариф)
в I кв.
за единицу услуги, рублей</t>
  </si>
  <si>
    <t>Цена (тариф)
во II кв.
за единицу услуги, рублей</t>
  </si>
  <si>
    <t>Цена (тариф)
в III кв.
за единицу услуги, рублей</t>
  </si>
  <si>
    <t>Цена (тариф)
в IV кв.
за единицу услуги, рублей</t>
  </si>
  <si>
    <t>2.4.2. Общее количество потребителей, воспользовавшихся услугами (работами) учреждения (в т.ч. платными) за отчетный период -</t>
  </si>
  <si>
    <t xml:space="preserve"> единиц.</t>
  </si>
  <si>
    <t>2.4.3. Количество жалоб потребителей -</t>
  </si>
  <si>
    <t xml:space="preserve"> шт.</t>
  </si>
  <si>
    <t>2.4.4. Принятые меры по результатам рассмотрения жалоб потребителей:</t>
  </si>
  <si>
    <t>2.4.5. Показатели по поступлениям и выплатам учреждения</t>
  </si>
  <si>
    <t>Поступления, всего</t>
  </si>
  <si>
    <t>Целевые субсидии</t>
  </si>
  <si>
    <t>Бюджетные инвестиции</t>
  </si>
  <si>
    <t>КОСГУ</t>
  </si>
  <si>
    <t>Х</t>
  </si>
  <si>
    <t>Суммы плановых поступлений
и выплат, рублей</t>
  </si>
  <si>
    <t>Суммы кассовых поступлений (с учетом возврата) и выплат
(с учетом восстановленных кассовых выплат), рублей</t>
  </si>
  <si>
    <t>Процент отклонения
от плановых показателей,
%</t>
  </si>
  <si>
    <t>Причины отклонений от плановых показателей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</si>
  <si>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</si>
  <si>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</si>
  <si>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</si>
  <si>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Услуга № …</t>
  </si>
  <si>
    <t>Поступления от иной приносящей доход деятельности, всего:</t>
  </si>
  <si>
    <t>Планируемый 
остаток средств на начало</t>
  </si>
  <si>
    <t>Поступления от реализации ценных бумаг</t>
  </si>
  <si>
    <t>Планируемый 
остаток средств на конец планируемого</t>
  </si>
  <si>
    <t>900</t>
  </si>
  <si>
    <t>Выплаты, всего</t>
  </si>
  <si>
    <t>210</t>
  </si>
  <si>
    <t>Оплата труда и начисления на выплаты по оплате труда, всего</t>
  </si>
  <si>
    <t>Заработная плата</t>
  </si>
  <si>
    <t>211</t>
  </si>
  <si>
    <t>Прочие выплаты</t>
  </si>
  <si>
    <t>Начисления на выплаты по оплате труда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</si>
  <si>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</si>
  <si>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</si>
  <si>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</si>
  <si>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</si>
  <si>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</si>
  <si>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</si>
  <si>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</si>
  <si>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</si>
  <si>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</si>
  <si>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300</t>
  </si>
  <si>
    <t>310</t>
  </si>
  <si>
    <t>320</t>
  </si>
  <si>
    <t>330</t>
  </si>
  <si>
    <t>Оплата работ, услуг, всего</t>
  </si>
  <si>
    <t>Услуги связи</t>
  </si>
  <si>
    <t>Транспортные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</si>
  <si>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</si>
  <si>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</si>
  <si>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</si>
  <si>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</si>
  <si>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</si>
  <si>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</si>
  <si>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
запасов</t>
  </si>
  <si>
    <t>Поступление финансовых активов, всего</t>
  </si>
  <si>
    <t>500</t>
  </si>
  <si>
    <t>520</t>
  </si>
  <si>
    <t>530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</si>
  <si>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</si>
  <si>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</si>
  <si>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Ед. измере-ния</t>
  </si>
  <si>
    <t>Утвержденная величина задания</t>
  </si>
  <si>
    <t>% выполнения задания</t>
  </si>
  <si>
    <t>Раздел 3. Сведения об использовании имущества, закрепленного за учреждением</t>
  </si>
  <si>
    <t>в т.ч. переданного в:</t>
  </si>
  <si>
    <t>аренду</t>
  </si>
  <si>
    <t>безвозмездное пользование</t>
  </si>
  <si>
    <t>3. Общая площадь объектов недвижимого имущества, находящегося у учреждения на праве оперативного управления, кв. м</t>
  </si>
  <si>
    <t>4. Количество объектов недвижимого имущества, находящегося у учреждения на праве оперативного управления, единиц</t>
  </si>
  <si>
    <t>в т.ч.:</t>
  </si>
  <si>
    <t>переданного в аренду</t>
  </si>
  <si>
    <t>предоставленного для проживания в общежитии</t>
  </si>
  <si>
    <t>7. 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деятельности, рублей</t>
  </si>
  <si>
    <t>8. Общая балансовая (остаточная) стоимость особо ценного движимого имущества, находящегося у учреждения на праве оперативного управления, рублей</t>
  </si>
  <si>
    <t>2.2. Общая сумма выставленных требований в возмещение ущерба по недостачам и хищениям материальных ценностей, денежных средств,</t>
  </si>
  <si>
    <t>340</t>
  </si>
  <si>
    <t>Увеличение стоимости непроизводственных активов</t>
  </si>
  <si>
    <t>иного использования</t>
  </si>
  <si>
    <t>5.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</si>
  <si>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Приложение</t>
  </si>
  <si>
    <t>к Порядку составления отчетов муниципальных учреждений муниципального образования Тосненский район Ленинградской области о результатах своей деятельности и использовании закрепленного за ними имущества</t>
  </si>
  <si>
    <t>СОГЛАСОВАНО</t>
  </si>
  <si>
    <t>Руководитель муниципального учреждения</t>
  </si>
  <si>
    <t>Главный бухгалтер муниципального учреждения</t>
  </si>
  <si>
    <t xml:space="preserve">(глава администрации) </t>
  </si>
  <si>
    <t>(наименование муниципального учреждения)</t>
  </si>
  <si>
    <t>Причины невыполнения муниципального задания
и заданий по целевым показателям эффективности работы учреждения</t>
  </si>
  <si>
    <t>1. Расчеты по выданным авансам, полученным за счет средств муниципального бюджета, всего:</t>
  </si>
  <si>
    <t>1. Расчеты за счет средств муниципального бюджета, всего:</t>
  </si>
  <si>
    <t>Субсидии на выполнение муниципального задания</t>
  </si>
  <si>
    <t>2.4.6. Сведения о выполнении муниципального задания и целевых показателей эффективности работы учреждения</t>
  </si>
  <si>
    <t>В.П. Дернов</t>
  </si>
  <si>
    <t>Директор</t>
  </si>
  <si>
    <t>Глава администрации</t>
  </si>
  <si>
    <t>1. Количество штатных единиц учреждения на начало отчетного года, единиц</t>
  </si>
  <si>
    <t>4. Количество штатных единиц учреждения на конец отчетного года,единиц</t>
  </si>
  <si>
    <t xml:space="preserve">С.И.Летягина </t>
  </si>
  <si>
    <t xml:space="preserve">Исполнитель                                      </t>
  </si>
  <si>
    <t>1.1. по выданным авансам на услуги связи</t>
  </si>
  <si>
    <t>290</t>
  </si>
  <si>
    <t>1. Общая балансовая стоимость недвижимого имущества, находящегося у учреждения на праве оперативного управления, рублей</t>
  </si>
  <si>
    <t>2. Общая балансовая  стоимость движимого имущества, находящегося у учреждения на праве оперативного управления, рублей</t>
  </si>
  <si>
    <t>6. Общая балансовая (остаточная) стоимость недвижимого имущества, приобретенного учреждением в отчетном году за счет средств, выделенных Учредителем на указанные цели, рублей</t>
  </si>
  <si>
    <t>262</t>
  </si>
  <si>
    <t>Устав</t>
  </si>
  <si>
    <t>3</t>
  </si>
  <si>
    <t xml:space="preserve">Лицензия </t>
  </si>
  <si>
    <t>реализация общеобразовательной программы начального общего образования</t>
  </si>
  <si>
    <t>реализация общеобразовательной программы основного общего образования</t>
  </si>
  <si>
    <t>организация летнего оздоровительного отдыха в каникулярное время</t>
  </si>
  <si>
    <t>бессрочно</t>
  </si>
  <si>
    <t>Остаточная стоимость нефинансовых активов</t>
  </si>
  <si>
    <t>Текущая задолженность</t>
  </si>
  <si>
    <t xml:space="preserve"> аренду</t>
  </si>
  <si>
    <t>Св-во о регистрации юридического лица</t>
  </si>
  <si>
    <t>ЛО-001№ 48199 от 14.11.1997</t>
  </si>
  <si>
    <t xml:space="preserve"> от 19.04.2012  серия № 448-12</t>
  </si>
  <si>
    <t>Коммунальные услуги</t>
  </si>
  <si>
    <t>15</t>
  </si>
  <si>
    <t>Экономия при по потреблении услуги (МГ)</t>
  </si>
  <si>
    <t xml:space="preserve">Текущая задолженность </t>
  </si>
  <si>
    <t>Отсутствие  пеней и штрафов</t>
  </si>
  <si>
    <t>Оплата обучения сотрудников</t>
  </si>
  <si>
    <t xml:space="preserve">Текущая задолженность, возникшая в декабре  2015 </t>
  </si>
  <si>
    <t>Н.Н.Красикова</t>
  </si>
  <si>
    <t>25</t>
  </si>
  <si>
    <t>февраля</t>
  </si>
  <si>
    <t>16</t>
  </si>
  <si>
    <t>№ 75 от 16.02.2015</t>
  </si>
  <si>
    <t xml:space="preserve">изменение штатного расписания,изменение кол-ва часов на доп. образование,  </t>
  </si>
  <si>
    <t>муниципальное казенное общеобразовательное учреждение "Андриановская основная общеобразовательная школа"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</si>
</sst>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10" xfId="0" applyNumberFormat="1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" fillId="32" borderId="0" xfId="0" applyFont="1" applyFill="1" applyAlignment="1">
      <alignment horizontal="left"/>
    </xf>
    <xf numFmtId="0" fontId="3" fillId="32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0" fontId="1" fillId="32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1" fillId="32" borderId="0" xfId="0" applyNumberFormat="1" applyFont="1" applyFill="1" applyAlignment="1">
      <alignment horizontal="left"/>
    </xf>
    <xf numFmtId="0" fontId="1" fillId="32" borderId="10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32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1" fillId="32" borderId="12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left"/>
    </xf>
    <xf numFmtId="0" fontId="1" fillId="32" borderId="10" xfId="0" applyFont="1" applyFill="1" applyBorder="1" applyAlignment="1">
      <alignment horizontal="left" wrapText="1"/>
    </xf>
    <xf numFmtId="0" fontId="1" fillId="32" borderId="14" xfId="0" applyFont="1" applyFill="1" applyBorder="1" applyAlignment="1">
      <alignment horizontal="left" wrapText="1"/>
    </xf>
    <xf numFmtId="0" fontId="1" fillId="32" borderId="15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1" fillId="32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4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32" borderId="10" xfId="0" applyNumberFormat="1" applyFont="1" applyFill="1" applyBorder="1" applyAlignment="1">
      <alignment horizontal="center" vertical="center"/>
    </xf>
    <xf numFmtId="49" fontId="1" fillId="32" borderId="14" xfId="0" applyNumberFormat="1" applyFont="1" applyFill="1" applyBorder="1" applyAlignment="1">
      <alignment horizontal="center" vertical="center"/>
    </xf>
    <xf numFmtId="49" fontId="1" fillId="32" borderId="1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" fontId="1" fillId="32" borderId="10" xfId="0" applyNumberFormat="1" applyFont="1" applyFill="1" applyBorder="1" applyAlignment="1">
      <alignment horizontal="center" vertical="center"/>
    </xf>
    <xf numFmtId="4" fontId="1" fillId="32" borderId="14" xfId="0" applyNumberFormat="1" applyFont="1" applyFill="1" applyBorder="1" applyAlignment="1">
      <alignment horizontal="center" vertical="center"/>
    </xf>
    <xf numFmtId="4" fontId="1" fillId="32" borderId="15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2" fontId="3" fillId="32" borderId="14" xfId="0" applyNumberFormat="1" applyFont="1" applyFill="1" applyBorder="1" applyAlignment="1">
      <alignment horizontal="center" vertical="center"/>
    </xf>
    <xf numFmtId="2" fontId="3" fillId="32" borderId="15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32" borderId="11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9" fontId="1" fillId="32" borderId="12" xfId="0" applyNumberFormat="1" applyFont="1" applyFill="1" applyBorder="1" applyAlignment="1">
      <alignment horizontal="center" vertical="center"/>
    </xf>
    <xf numFmtId="4" fontId="1" fillId="32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3" fillId="32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" fontId="1" fillId="32" borderId="1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1" fillId="0" borderId="14" xfId="0" applyNumberFormat="1" applyFont="1" applyBorder="1" applyAlignment="1">
      <alignment horizontal="left" wrapText="1" indent="2"/>
    </xf>
    <xf numFmtId="49" fontId="1" fillId="0" borderId="15" xfId="0" applyNumberFormat="1" applyFont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left" wrapText="1"/>
    </xf>
    <xf numFmtId="0" fontId="1" fillId="32" borderId="12" xfId="0" applyFont="1" applyFill="1" applyBorder="1" applyAlignment="1">
      <alignment horizontal="center"/>
    </xf>
    <xf numFmtId="2" fontId="1" fillId="32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" fontId="1" fillId="32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163"/>
  <sheetViews>
    <sheetView tabSelected="1" zoomScaleSheetLayoutView="100" zoomScalePageLayoutView="0" workbookViewId="0" topLeftCell="A38">
      <selection activeCell="CH50" sqref="CH50:EY50"/>
    </sheetView>
  </sheetViews>
  <sheetFormatPr defaultColWidth="0.875" defaultRowHeight="12.75"/>
  <cols>
    <col min="1" max="16384" width="0.875" style="1" customWidth="1"/>
  </cols>
  <sheetData>
    <row r="1" spans="1:155" s="2" customFormat="1" ht="15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81" t="s">
        <v>188</v>
      </c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</row>
    <row r="2" spans="1:155" s="2" customFormat="1" ht="64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82" t="s">
        <v>189</v>
      </c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</row>
    <row r="3" spans="1:155" s="2" customFormat="1" ht="0.75" customHeight="1" hidden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</row>
    <row r="4" spans="1:155" s="2" customFormat="1" ht="10.5" customHeight="1" hidden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24"/>
    </row>
    <row r="5" spans="1:155" s="2" customFormat="1" ht="1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</row>
    <row r="6" spans="1:155" ht="12.75">
      <c r="A6" s="80" t="s">
        <v>190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80" t="s">
        <v>14</v>
      </c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</row>
    <row r="7" spans="1:155" ht="12.75">
      <c r="A7" s="73" t="s">
        <v>202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73" t="s">
        <v>201</v>
      </c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</row>
    <row r="8" spans="1:155" ht="10.5" customHeight="1">
      <c r="A8" s="79" t="s">
        <v>193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79" t="s">
        <v>15</v>
      </c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</row>
    <row r="9" spans="1:155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 t="s">
        <v>200</v>
      </c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 t="s">
        <v>233</v>
      </c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</row>
    <row r="10" spans="1:155" ht="12.75">
      <c r="A10" s="74" t="s">
        <v>16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 t="s">
        <v>17</v>
      </c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74" t="s">
        <v>16</v>
      </c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 t="s">
        <v>17</v>
      </c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</row>
    <row r="11" spans="1:155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6"/>
      <c r="R11" s="26"/>
      <c r="S11" s="26"/>
      <c r="T11" s="75" t="s">
        <v>18</v>
      </c>
      <c r="U11" s="75"/>
      <c r="V11" s="40"/>
      <c r="W11" s="40"/>
      <c r="X11" s="40"/>
      <c r="Y11" s="40"/>
      <c r="Z11" s="78" t="s">
        <v>18</v>
      </c>
      <c r="AA11" s="78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75">
        <v>20</v>
      </c>
      <c r="AQ11" s="75"/>
      <c r="AR11" s="75"/>
      <c r="AS11" s="37"/>
      <c r="AT11" s="37"/>
      <c r="AU11" s="37"/>
      <c r="AV11" s="27" t="s">
        <v>19</v>
      </c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6"/>
      <c r="CY11" s="26"/>
      <c r="CZ11" s="26"/>
      <c r="DA11" s="75" t="s">
        <v>18</v>
      </c>
      <c r="DB11" s="75"/>
      <c r="DC11" s="40" t="s">
        <v>234</v>
      </c>
      <c r="DD11" s="40"/>
      <c r="DE11" s="40"/>
      <c r="DF11" s="40"/>
      <c r="DG11" s="78" t="s">
        <v>18</v>
      </c>
      <c r="DH11" s="78"/>
      <c r="DI11" s="40" t="s">
        <v>235</v>
      </c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75">
        <v>20</v>
      </c>
      <c r="DX11" s="75"/>
      <c r="DY11" s="75"/>
      <c r="DZ11" s="37" t="s">
        <v>236</v>
      </c>
      <c r="EA11" s="37"/>
      <c r="EB11" s="37"/>
      <c r="EC11" s="27" t="s">
        <v>19</v>
      </c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</row>
    <row r="12" spans="1:155" ht="1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</row>
    <row r="13" spans="1:155" s="6" customFormat="1" ht="14.25" customHeight="1">
      <c r="A13" s="47" t="s">
        <v>20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</row>
    <row r="14" spans="1:155" s="6" customFormat="1" ht="14.25" customHeight="1">
      <c r="A14" s="47" t="s">
        <v>21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</row>
    <row r="15" spans="1:155" s="6" customFormat="1" ht="14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9" t="s">
        <v>22</v>
      </c>
      <c r="BY15" s="76" t="s">
        <v>227</v>
      </c>
      <c r="BZ15" s="76"/>
      <c r="CA15" s="76"/>
      <c r="CB15" s="76"/>
      <c r="CC15" s="28" t="s">
        <v>23</v>
      </c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</row>
    <row r="16" spans="1:155" ht="9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</row>
    <row r="17" spans="1:155" ht="15.75">
      <c r="A17" s="77" t="s">
        <v>239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</row>
    <row r="18" spans="1:155" ht="12.75">
      <c r="A18" s="39" t="s">
        <v>194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</row>
    <row r="19" spans="1:155" ht="12.7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:155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</row>
    <row r="21" spans="1:155" ht="13.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</row>
    <row r="22" spans="1:155" ht="12.75">
      <c r="A22" s="48" t="s">
        <v>24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</row>
    <row r="23" spans="1:155" ht="12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</row>
    <row r="24" spans="1:155" s="3" customFormat="1" ht="12.75">
      <c r="A24" s="10"/>
      <c r="B24" s="10" t="s">
        <v>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</row>
    <row r="25" spans="1:155" ht="6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</row>
    <row r="26" spans="1:155" ht="12.75">
      <c r="A26" s="30"/>
      <c r="B26" s="49" t="s">
        <v>1</v>
      </c>
      <c r="C26" s="49"/>
      <c r="D26" s="66" t="s">
        <v>216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</row>
    <row r="27" spans="1:155" ht="12.75">
      <c r="A27" s="30"/>
      <c r="B27" s="72" t="s">
        <v>1</v>
      </c>
      <c r="C27" s="72"/>
      <c r="D27" s="66" t="s">
        <v>217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</row>
    <row r="28" spans="1:155" ht="12.75">
      <c r="A28" s="30"/>
      <c r="B28" s="49" t="s">
        <v>1</v>
      </c>
      <c r="C28" s="49"/>
      <c r="D28" s="66" t="s">
        <v>218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</row>
    <row r="29" spans="1:155" ht="9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</row>
    <row r="30" spans="1:155" s="3" customFormat="1" ht="12.75">
      <c r="A30" s="31"/>
      <c r="B30" s="31" t="s">
        <v>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</row>
    <row r="31" spans="1:155" ht="6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</row>
    <row r="32" spans="1:155" s="8" customFormat="1" ht="18" customHeight="1">
      <c r="A32" s="50" t="s">
        <v>25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2"/>
      <c r="CH32" s="50" t="s">
        <v>26</v>
      </c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2"/>
    </row>
    <row r="33" spans="1:155" ht="24.75" customHeight="1">
      <c r="A33" s="62" t="s">
        <v>3</v>
      </c>
      <c r="B33" s="62"/>
      <c r="C33" s="62"/>
      <c r="D33" s="62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67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9"/>
    </row>
    <row r="34" spans="1:155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</row>
    <row r="35" spans="1:155" s="3" customFormat="1" ht="12.75">
      <c r="A35" s="31"/>
      <c r="B35" s="31" t="s">
        <v>5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</row>
    <row r="36" spans="1:155" ht="4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</row>
    <row r="37" spans="1:155" ht="27" customHeight="1">
      <c r="A37" s="50" t="s">
        <v>27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2"/>
      <c r="CH37" s="38" t="s">
        <v>28</v>
      </c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 t="s">
        <v>29</v>
      </c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</row>
    <row r="38" spans="1:155" ht="12.75">
      <c r="A38" s="36" t="s">
        <v>3</v>
      </c>
      <c r="B38" s="36"/>
      <c r="C38" s="36"/>
      <c r="D38" s="36"/>
      <c r="E38" s="71" t="s">
        <v>213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1"/>
      <c r="CH38" s="36" t="s">
        <v>237</v>
      </c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 t="s">
        <v>219</v>
      </c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</row>
    <row r="39" spans="1:155" ht="12.75">
      <c r="A39" s="36" t="s">
        <v>4</v>
      </c>
      <c r="B39" s="36"/>
      <c r="C39" s="36"/>
      <c r="D39" s="36"/>
      <c r="E39" s="70" t="s">
        <v>223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36" t="s">
        <v>224</v>
      </c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 t="s">
        <v>219</v>
      </c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</row>
    <row r="40" spans="1:155" ht="12.75">
      <c r="A40" s="36" t="s">
        <v>214</v>
      </c>
      <c r="B40" s="36"/>
      <c r="C40" s="36"/>
      <c r="D40" s="36"/>
      <c r="E40" s="70" t="s">
        <v>215</v>
      </c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36" t="s">
        <v>225</v>
      </c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 t="s">
        <v>219</v>
      </c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</row>
    <row r="41" spans="1:200" ht="12.75">
      <c r="A41" s="32"/>
      <c r="B41" s="32"/>
      <c r="C41" s="32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GP41" s="30"/>
      <c r="GQ41" s="30"/>
      <c r="GR41" s="30"/>
    </row>
    <row r="42" spans="1:200" ht="12.75">
      <c r="A42" s="10"/>
      <c r="B42" s="10" t="s">
        <v>6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GP42" s="30"/>
      <c r="GQ42" s="30"/>
      <c r="GR42" s="30"/>
    </row>
    <row r="43" spans="1:155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</row>
    <row r="44" spans="1:155" ht="12.75">
      <c r="A44" s="34"/>
      <c r="B44" s="60" t="s">
        <v>203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1"/>
      <c r="CH44" s="44">
        <v>16.5</v>
      </c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6"/>
    </row>
    <row r="45" spans="1:155" s="3" customFormat="1" ht="27" customHeight="1">
      <c r="A45" s="34"/>
      <c r="B45" s="60" t="s">
        <v>7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1"/>
      <c r="CH45" s="41">
        <v>90.9</v>
      </c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3"/>
    </row>
    <row r="46" spans="1:155" ht="27" customHeight="1">
      <c r="A46" s="34"/>
      <c r="B46" s="60" t="s">
        <v>8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1"/>
      <c r="CH46" s="53">
        <v>9.1</v>
      </c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5"/>
    </row>
    <row r="47" spans="1:155" ht="13.5" customHeight="1">
      <c r="A47" s="34"/>
      <c r="B47" s="60" t="s">
        <v>204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1"/>
      <c r="CH47" s="44">
        <v>13.92</v>
      </c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6"/>
    </row>
    <row r="48" spans="1:155" ht="27" customHeight="1">
      <c r="A48" s="34"/>
      <c r="B48" s="60" t="s">
        <v>9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1"/>
      <c r="CH48" s="41">
        <v>83.3</v>
      </c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3"/>
    </row>
    <row r="49" spans="1:155" ht="27" customHeight="1">
      <c r="A49" s="34"/>
      <c r="B49" s="60" t="s">
        <v>10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1"/>
      <c r="CH49" s="41">
        <v>16.7</v>
      </c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3"/>
    </row>
    <row r="50" spans="1:159" ht="30" customHeight="1">
      <c r="A50" s="34"/>
      <c r="B50" s="60" t="s">
        <v>12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1"/>
      <c r="CH50" s="44">
        <v>-2.58</v>
      </c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6"/>
      <c r="FC50" s="35"/>
    </row>
    <row r="51" spans="1:155" ht="27" customHeight="1">
      <c r="A51" s="34"/>
      <c r="B51" s="60" t="s">
        <v>11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1"/>
      <c r="CH51" s="56" t="s">
        <v>238</v>
      </c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8"/>
    </row>
    <row r="52" spans="1:155" ht="27" customHeight="1">
      <c r="A52" s="34"/>
      <c r="B52" s="60" t="s">
        <v>13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1"/>
      <c r="CH52" s="63">
        <v>35596.5</v>
      </c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5"/>
    </row>
    <row r="53" spans="1:155" ht="27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</row>
    <row r="54" spans="1:155" ht="27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</row>
    <row r="55" spans="1:155" ht="13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</row>
    <row r="56" spans="1:155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</row>
    <row r="57" spans="1:155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</row>
    <row r="58" spans="1:155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</row>
    <row r="59" spans="1:155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</row>
    <row r="60" spans="1:155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</row>
    <row r="61" spans="1:155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</row>
    <row r="62" spans="1:155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</row>
    <row r="63" spans="1:155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</row>
    <row r="64" spans="1:155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</row>
    <row r="65" spans="1:155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</row>
    <row r="66" spans="1:155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</row>
    <row r="67" spans="1:155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</row>
    <row r="68" spans="1:155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</row>
    <row r="69" spans="1:155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</row>
    <row r="70" spans="1:155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</row>
    <row r="71" spans="1:155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</row>
    <row r="72" spans="1:155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</row>
    <row r="73" spans="1:155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</row>
    <row r="74" spans="1:155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</row>
    <row r="75" spans="1:155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</row>
    <row r="76" spans="1:155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</row>
    <row r="77" spans="1:155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</row>
    <row r="78" spans="1:155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</row>
    <row r="79" spans="1:155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</row>
    <row r="80" spans="1:155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</row>
    <row r="81" spans="1:155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</row>
    <row r="82" spans="1:155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</row>
    <row r="83" spans="1:155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</row>
    <row r="84" spans="1:155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</row>
    <row r="85" spans="1:155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</row>
    <row r="86" spans="1:155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</row>
    <row r="87" spans="1:155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</row>
    <row r="88" spans="1:155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</row>
    <row r="89" spans="1:155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</row>
    <row r="90" spans="1:155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</row>
    <row r="91" spans="1:155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</row>
    <row r="92" spans="1:155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</row>
    <row r="93" spans="1:155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</row>
    <row r="94" spans="1:155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</row>
    <row r="95" spans="1:155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</row>
    <row r="96" spans="1:155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</row>
    <row r="97" spans="1:155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</row>
    <row r="98" spans="1:155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</row>
    <row r="99" spans="1:155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</row>
    <row r="100" spans="1:155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</row>
    <row r="101" spans="1:155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</row>
    <row r="102" spans="1:155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</row>
    <row r="103" spans="1:155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</row>
    <row r="104" spans="1:155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</row>
    <row r="105" spans="1:155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</row>
    <row r="106" spans="1:155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</row>
    <row r="107" spans="1:155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</row>
    <row r="108" spans="1:155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</row>
    <row r="109" spans="1:155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</row>
    <row r="110" spans="1:155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</row>
    <row r="111" spans="1:155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</row>
    <row r="112" spans="1:155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</row>
    <row r="113" spans="1:155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</row>
    <row r="114" spans="1:155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</row>
    <row r="115" spans="1:155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</row>
    <row r="116" spans="1:155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</row>
    <row r="117" spans="1:155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</row>
    <row r="118" spans="1:155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</row>
    <row r="119" spans="1:155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</row>
    <row r="120" spans="1:155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</row>
    <row r="121" spans="1:155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</row>
    <row r="122" spans="1:155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</row>
    <row r="123" spans="1:155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</row>
    <row r="124" spans="1:155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</row>
    <row r="125" spans="1:155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</row>
    <row r="126" spans="1:155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</row>
    <row r="127" spans="1:155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</row>
    <row r="128" spans="1:155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</row>
    <row r="129" spans="1:155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</row>
    <row r="130" spans="1:155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</row>
    <row r="131" spans="1:155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</row>
    <row r="132" spans="1:155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</row>
    <row r="133" spans="1:155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</row>
    <row r="134" spans="1:155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</row>
    <row r="135" spans="1:155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</row>
    <row r="136" spans="1:155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</row>
    <row r="137" spans="1:155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</row>
    <row r="138" spans="1:155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</row>
    <row r="139" spans="1:155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</row>
    <row r="140" spans="1:155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</row>
    <row r="141" spans="1:155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</row>
    <row r="142" spans="1:155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</row>
    <row r="143" spans="1:155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</row>
    <row r="144" spans="1:155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</row>
    <row r="145" spans="1:155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</row>
    <row r="146" spans="1:155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</row>
    <row r="147" spans="1:155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</row>
    <row r="148" spans="1:155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</row>
    <row r="149" spans="1:155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</row>
    <row r="150" spans="1:155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</row>
    <row r="151" spans="1:155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</row>
    <row r="152" spans="1:155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</row>
    <row r="153" spans="1:155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</row>
    <row r="154" spans="1:155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</row>
    <row r="155" spans="1:155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</row>
    <row r="156" spans="1:155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</row>
    <row r="157" spans="1:155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</row>
    <row r="158" spans="1:155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</row>
    <row r="159" spans="1:155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</row>
    <row r="160" spans="1:155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</row>
    <row r="161" spans="1:155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</row>
    <row r="162" spans="1:155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</row>
    <row r="163" spans="1:155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</row>
  </sheetData>
  <sheetProtection/>
  <mergeCells count="82">
    <mergeCell ref="CH8:EY8"/>
    <mergeCell ref="A6:BR6"/>
    <mergeCell ref="A7:BR7"/>
    <mergeCell ref="DG1:DT1"/>
    <mergeCell ref="DG2:EY2"/>
    <mergeCell ref="DG3:EY3"/>
    <mergeCell ref="DG4:EX4"/>
    <mergeCell ref="CH6:EY6"/>
    <mergeCell ref="CH7:EY7"/>
    <mergeCell ref="A8:BR8"/>
    <mergeCell ref="AP11:AR11"/>
    <mergeCell ref="DC11:DF11"/>
    <mergeCell ref="DG11:DH11"/>
    <mergeCell ref="DJ10:EY10"/>
    <mergeCell ref="AS11:AU11"/>
    <mergeCell ref="DA11:DB11"/>
    <mergeCell ref="BY15:CB15"/>
    <mergeCell ref="A17:EY17"/>
    <mergeCell ref="A18:EY18"/>
    <mergeCell ref="DJ9:EY9"/>
    <mergeCell ref="V11:Y11"/>
    <mergeCell ref="Z11:AA11"/>
    <mergeCell ref="A9:AB9"/>
    <mergeCell ref="AC9:BR9"/>
    <mergeCell ref="A10:AB10"/>
    <mergeCell ref="AB11:AO11"/>
    <mergeCell ref="B27:C27"/>
    <mergeCell ref="D27:EY27"/>
    <mergeCell ref="CH9:DI9"/>
    <mergeCell ref="CH10:DI10"/>
    <mergeCell ref="AC10:BR10"/>
    <mergeCell ref="T11:U11"/>
    <mergeCell ref="DW11:DY11"/>
    <mergeCell ref="A19:EY19"/>
    <mergeCell ref="B26:C26"/>
    <mergeCell ref="A14:EY14"/>
    <mergeCell ref="A37:CG37"/>
    <mergeCell ref="E39:CG39"/>
    <mergeCell ref="A38:D38"/>
    <mergeCell ref="E38:CG38"/>
    <mergeCell ref="A40:D40"/>
    <mergeCell ref="E40:CG40"/>
    <mergeCell ref="CH52:EY52"/>
    <mergeCell ref="B50:CG50"/>
    <mergeCell ref="B51:CG51"/>
    <mergeCell ref="B52:CG52"/>
    <mergeCell ref="B49:CG49"/>
    <mergeCell ref="D26:EY26"/>
    <mergeCell ref="D28:EY28"/>
    <mergeCell ref="CH32:EY32"/>
    <mergeCell ref="CH33:EY33"/>
    <mergeCell ref="B44:CG44"/>
    <mergeCell ref="CH46:EY46"/>
    <mergeCell ref="CH47:EY47"/>
    <mergeCell ref="CH51:EY51"/>
    <mergeCell ref="E33:CG33"/>
    <mergeCell ref="B48:CG48"/>
    <mergeCell ref="B45:CG45"/>
    <mergeCell ref="B46:CG46"/>
    <mergeCell ref="B47:CG47"/>
    <mergeCell ref="A33:D33"/>
    <mergeCell ref="A39:D39"/>
    <mergeCell ref="CH48:EY48"/>
    <mergeCell ref="CH49:EY49"/>
    <mergeCell ref="CH50:EY50"/>
    <mergeCell ref="A13:EY13"/>
    <mergeCell ref="A22:EY22"/>
    <mergeCell ref="B28:C28"/>
    <mergeCell ref="CH37:DO37"/>
    <mergeCell ref="A32:CG32"/>
    <mergeCell ref="CH44:EY44"/>
    <mergeCell ref="CH45:EY45"/>
    <mergeCell ref="CH40:DO40"/>
    <mergeCell ref="DP40:EY40"/>
    <mergeCell ref="DZ11:EB11"/>
    <mergeCell ref="CH39:DO39"/>
    <mergeCell ref="DP37:EY37"/>
    <mergeCell ref="DP39:EY39"/>
    <mergeCell ref="CH38:DO38"/>
    <mergeCell ref="DP38:EY38"/>
    <mergeCell ref="A20:EY20"/>
    <mergeCell ref="DI11:DV1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2" manualBreakCount="2">
    <brk id="34" max="154" man="1"/>
    <brk id="50" max="154" man="1"/>
  </rowBreaks>
  <colBreaks count="1" manualBreakCount="1">
    <brk id="85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Y143"/>
  <sheetViews>
    <sheetView zoomScaleSheetLayoutView="100" workbookViewId="0" topLeftCell="A163">
      <selection activeCell="CL135" sqref="CL135:EY135"/>
    </sheetView>
  </sheetViews>
  <sheetFormatPr defaultColWidth="0.875" defaultRowHeight="12.75"/>
  <cols>
    <col min="1" max="21" width="0.875" style="1" customWidth="1"/>
    <col min="22" max="22" width="4.00390625" style="1" customWidth="1"/>
    <col min="23" max="126" width="0.875" style="1" customWidth="1"/>
    <col min="127" max="127" width="1.25" style="1" customWidth="1"/>
    <col min="128" max="149" width="0.875" style="1" customWidth="1"/>
    <col min="150" max="150" width="0.6171875" style="1" customWidth="1"/>
    <col min="151" max="155" width="0.875" style="1" hidden="1" customWidth="1"/>
    <col min="156" max="16384" width="0.875" style="1" customWidth="1"/>
  </cols>
  <sheetData>
    <row r="1" spans="2:155" s="3" customFormat="1" ht="15" customHeight="1">
      <c r="B1" s="86" t="s">
        <v>30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7"/>
    </row>
    <row r="2" spans="2:154" s="3" customFormat="1" ht="15" customHeight="1">
      <c r="B2" s="86" t="s">
        <v>31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</row>
    <row r="3" ht="6" customHeight="1"/>
    <row r="4" spans="1:155" s="8" customFormat="1" ht="39.75" customHeight="1">
      <c r="A4" s="102" t="s">
        <v>35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8"/>
      <c r="DB4" s="96" t="s">
        <v>36</v>
      </c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6"/>
      <c r="DQ4" s="96" t="s">
        <v>37</v>
      </c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6"/>
      <c r="EF4" s="96" t="s">
        <v>38</v>
      </c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6"/>
    </row>
    <row r="5" spans="1:155" ht="13.5" customHeight="1">
      <c r="A5" s="9"/>
      <c r="B5" s="103" t="s">
        <v>220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4"/>
      <c r="DB5" s="110">
        <v>6171293.98</v>
      </c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2"/>
      <c r="DQ5" s="110">
        <v>6140384.743</v>
      </c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2"/>
      <c r="EF5" s="107">
        <f>100-((DB5/DQ5)*100)</f>
        <v>-0.5033762263063011</v>
      </c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9"/>
    </row>
    <row r="7" spans="2:154" s="3" customFormat="1" ht="13.5" customHeight="1">
      <c r="B7" s="86" t="s">
        <v>183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</row>
    <row r="8" spans="92:120" s="10" customFormat="1" ht="13.5" customHeight="1">
      <c r="CN8" s="11" t="s">
        <v>39</v>
      </c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0" t="s">
        <v>40</v>
      </c>
    </row>
    <row r="10" spans="2:154" s="3" customFormat="1" ht="13.5" customHeight="1">
      <c r="B10" s="86" t="s">
        <v>41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</row>
    <row r="12" spans="2:154" ht="12.75">
      <c r="B12" s="101" t="s">
        <v>42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</row>
    <row r="13" ht="6" customHeight="1"/>
    <row r="14" spans="1:155" s="8" customFormat="1" ht="53.25" customHeight="1">
      <c r="A14" s="102" t="s">
        <v>35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8"/>
      <c r="AO14" s="95" t="s">
        <v>43</v>
      </c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 t="s">
        <v>44</v>
      </c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 t="s">
        <v>45</v>
      </c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 t="s">
        <v>38</v>
      </c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6" t="s">
        <v>46</v>
      </c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8"/>
    </row>
    <row r="15" spans="1:155" ht="13.5" customHeight="1">
      <c r="A15" s="5"/>
      <c r="B15" s="99" t="s">
        <v>32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100"/>
      <c r="AO15" s="89">
        <f>AO17</f>
        <v>60343.350000000006</v>
      </c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>
        <f>BE17</f>
        <v>43068.88</v>
      </c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90">
        <f>(BE15-AO15)/AO15*100</f>
        <v>-28.62696552312725</v>
      </c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</row>
    <row r="16" spans="1:155" ht="13.5" customHeight="1">
      <c r="A16" s="5"/>
      <c r="B16" s="87" t="s">
        <v>33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8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</row>
    <row r="17" spans="1:155" ht="39.75" customHeight="1">
      <c r="A17" s="5"/>
      <c r="B17" s="87" t="s">
        <v>196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8"/>
      <c r="AO17" s="89">
        <f>AO19+AO20+AO21+AO23+AO27+AO26+AO22</f>
        <v>60343.350000000006</v>
      </c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>
        <f>BE19+BE21+BE23+BE27+BE20+BE26+BE22</f>
        <v>43068.88</v>
      </c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90">
        <f>(BE17-AO17)/AO17*100</f>
        <v>-28.62696552312725</v>
      </c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</row>
    <row r="18" spans="1:155" ht="13.5" customHeight="1">
      <c r="A18" s="5"/>
      <c r="B18" s="91" t="s">
        <v>34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2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</row>
    <row r="19" spans="1:155" ht="29.25" customHeight="1">
      <c r="A19" s="5"/>
      <c r="B19" s="87" t="s">
        <v>207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8"/>
      <c r="AO19" s="89">
        <v>0</v>
      </c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>
        <v>3645.21</v>
      </c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70" t="s">
        <v>229</v>
      </c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</row>
    <row r="20" spans="1:155" ht="26.25" customHeight="1">
      <c r="A20" s="5"/>
      <c r="B20" s="87" t="s">
        <v>47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8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</row>
    <row r="21" spans="1:155" ht="26.25" customHeight="1">
      <c r="A21" s="5"/>
      <c r="B21" s="87" t="s">
        <v>48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8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70" t="s">
        <v>229</v>
      </c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</row>
    <row r="22" spans="1:155" ht="26.25" customHeight="1">
      <c r="A22" s="5"/>
      <c r="B22" s="87" t="s">
        <v>49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8"/>
      <c r="AO22" s="89">
        <v>48.26</v>
      </c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>
        <v>48.26</v>
      </c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</row>
    <row r="23" spans="1:155" ht="28.5" customHeight="1">
      <c r="A23" s="5"/>
      <c r="B23" s="87" t="s">
        <v>50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8"/>
      <c r="AO23" s="89">
        <v>57324.8</v>
      </c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>
        <v>22023.47</v>
      </c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70" t="s">
        <v>231</v>
      </c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</row>
    <row r="24" spans="1:155" ht="26.25" customHeight="1">
      <c r="A24" s="5"/>
      <c r="B24" s="87" t="s">
        <v>51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8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</row>
    <row r="25" spans="1:155" ht="26.25" customHeight="1">
      <c r="A25" s="5"/>
      <c r="B25" s="87" t="s">
        <v>52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8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</row>
    <row r="26" spans="1:155" ht="43.5" customHeight="1">
      <c r="A26" s="5"/>
      <c r="B26" s="87" t="s">
        <v>53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8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70" t="s">
        <v>229</v>
      </c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</row>
    <row r="27" spans="1:155" ht="33" customHeight="1">
      <c r="A27" s="5"/>
      <c r="B27" s="87" t="s">
        <v>54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8"/>
      <c r="AO27" s="89">
        <v>2970.29</v>
      </c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>
        <v>17351.94</v>
      </c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90">
        <f>(BE27-AO27)/AO27*100</f>
        <v>484.1833625672914</v>
      </c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70" t="s">
        <v>221</v>
      </c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</row>
    <row r="28" spans="1:155" ht="39" customHeight="1">
      <c r="A28" s="5"/>
      <c r="B28" s="87" t="s">
        <v>55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8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</row>
    <row r="29" spans="1:155" ht="13.5" customHeight="1">
      <c r="A29" s="5"/>
      <c r="B29" s="91" t="s">
        <v>34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2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</row>
    <row r="30" spans="1:155" ht="15" customHeight="1">
      <c r="A30" s="5"/>
      <c r="B30" s="87" t="s">
        <v>56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8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</row>
    <row r="31" spans="1:155" ht="26.25" customHeight="1">
      <c r="A31" s="5"/>
      <c r="B31" s="87" t="s">
        <v>57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8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</row>
    <row r="32" spans="1:155" ht="26.25" customHeight="1">
      <c r="A32" s="5"/>
      <c r="B32" s="87" t="s">
        <v>58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8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</row>
    <row r="33" spans="1:155" ht="26.25" customHeight="1">
      <c r="A33" s="5"/>
      <c r="B33" s="87" t="s">
        <v>59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8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</row>
    <row r="34" spans="1:155" ht="15" customHeight="1">
      <c r="A34" s="5"/>
      <c r="B34" s="87" t="s">
        <v>60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</row>
    <row r="35" spans="1:155" ht="26.25" customHeight="1">
      <c r="A35" s="5"/>
      <c r="B35" s="87" t="s">
        <v>61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8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</row>
    <row r="36" spans="1:155" ht="26.25" customHeight="1">
      <c r="A36" s="5"/>
      <c r="B36" s="87" t="s">
        <v>62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8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</row>
    <row r="37" spans="1:155" ht="26.25" customHeight="1">
      <c r="A37" s="5"/>
      <c r="B37" s="87" t="s">
        <v>63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8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</row>
    <row r="38" spans="1:155" ht="26.25" customHeight="1">
      <c r="A38" s="5"/>
      <c r="B38" s="87" t="s">
        <v>64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8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</row>
    <row r="40" spans="2:154" ht="12.75">
      <c r="B40" s="101" t="s">
        <v>65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</row>
    <row r="41" ht="6" customHeight="1"/>
    <row r="42" spans="1:155" s="8" customFormat="1" ht="53.25" customHeight="1">
      <c r="A42" s="102" t="s">
        <v>35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8"/>
      <c r="AO42" s="95" t="s">
        <v>66</v>
      </c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 t="s">
        <v>67</v>
      </c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 t="s">
        <v>68</v>
      </c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 t="s">
        <v>38</v>
      </c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6" t="s">
        <v>69</v>
      </c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8"/>
    </row>
    <row r="43" spans="1:155" ht="13.5" customHeight="1">
      <c r="A43" s="5"/>
      <c r="B43" s="99" t="s">
        <v>70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100"/>
      <c r="AO43" s="89">
        <f>AO45</f>
        <v>36342.979999999996</v>
      </c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>
        <f>BE45</f>
        <v>105501.58</v>
      </c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90">
        <f>(BE43-AO43)/AO43*100</f>
        <v>190.29424664680775</v>
      </c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</row>
    <row r="44" spans="1:155" ht="13.5" customHeight="1">
      <c r="A44" s="5"/>
      <c r="B44" s="87" t="s">
        <v>33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8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</row>
    <row r="45" spans="1:155" ht="27" customHeight="1">
      <c r="A45" s="5"/>
      <c r="B45" s="87" t="s">
        <v>197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8"/>
      <c r="AO45" s="89">
        <f>AO47+AO48+AO49+AO50+AO51+AO52+AO53+AO54+AO55+AO56+AO57+AO58+AO59</f>
        <v>36342.979999999996</v>
      </c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>
        <f>BE47+BE48+BE49+BE50+BE51+BE52+BE53+BE54+BE55+BE56+BE57+BE58+BE59</f>
        <v>105501.58</v>
      </c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90">
        <f>(BE45-AO45)/AO45*100</f>
        <v>190.29424664680775</v>
      </c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</row>
    <row r="46" spans="1:155" ht="13.5" customHeight="1">
      <c r="A46" s="5"/>
      <c r="B46" s="91" t="s">
        <v>34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2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</row>
    <row r="47" spans="1:155" ht="25.5" customHeight="1">
      <c r="A47" s="5"/>
      <c r="B47" s="87" t="s">
        <v>71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8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</row>
    <row r="48" spans="1:155" ht="26.25" customHeight="1">
      <c r="A48" s="5"/>
      <c r="B48" s="87" t="s">
        <v>72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8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</row>
    <row r="49" spans="1:155" ht="24.75" customHeight="1">
      <c r="A49" s="5"/>
      <c r="B49" s="87" t="s">
        <v>73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8"/>
      <c r="AO49" s="89">
        <v>1053.43</v>
      </c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>
        <v>0</v>
      </c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</row>
    <row r="50" spans="1:155" ht="15" customHeight="1">
      <c r="A50" s="5"/>
      <c r="B50" s="87" t="s">
        <v>74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8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</row>
    <row r="51" spans="1:155" ht="32.25" customHeight="1">
      <c r="A51" s="5"/>
      <c r="B51" s="87" t="s">
        <v>75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8"/>
      <c r="AO51" s="89">
        <v>35139.38</v>
      </c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93">
        <v>105351.41</v>
      </c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0">
        <f>(BE51-AO51)/AO51*100</f>
        <v>199.81009909679685</v>
      </c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70" t="s">
        <v>232</v>
      </c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</row>
    <row r="52" spans="1:155" ht="26.25" customHeight="1">
      <c r="A52" s="5"/>
      <c r="B52" s="87" t="s">
        <v>76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8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</row>
    <row r="53" spans="1:155" ht="27" customHeight="1">
      <c r="A53" s="5"/>
      <c r="B53" s="87" t="s">
        <v>77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8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</row>
    <row r="54" spans="1:155" ht="15" customHeight="1">
      <c r="A54" s="5"/>
      <c r="B54" s="87" t="s">
        <v>78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8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</row>
    <row r="55" spans="1:155" ht="27" customHeight="1">
      <c r="A55" s="5"/>
      <c r="B55" s="87" t="s">
        <v>79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8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</row>
    <row r="56" spans="1:155" ht="27" customHeight="1">
      <c r="A56" s="5"/>
      <c r="B56" s="87" t="s">
        <v>80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8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</row>
    <row r="57" spans="1:155" ht="31.5" customHeight="1">
      <c r="A57" s="5"/>
      <c r="B57" s="87" t="s">
        <v>81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8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</row>
    <row r="58" spans="1:155" ht="26.25" customHeight="1">
      <c r="A58" s="5"/>
      <c r="B58" s="87" t="s">
        <v>82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8"/>
      <c r="AO58" s="89">
        <v>150.17</v>
      </c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>
        <v>150.17</v>
      </c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90">
        <f>(BE58-AO58)/AO58*100</f>
        <v>0</v>
      </c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</row>
    <row r="59" spans="1:155" ht="30.75" customHeight="1">
      <c r="A59" s="5"/>
      <c r="B59" s="87" t="s">
        <v>83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8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</row>
    <row r="60" spans="1:155" ht="39" customHeight="1">
      <c r="A60" s="5"/>
      <c r="B60" s="87" t="s">
        <v>84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8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</row>
    <row r="61" spans="1:155" ht="13.5" customHeight="1">
      <c r="A61" s="5"/>
      <c r="B61" s="91" t="s">
        <v>34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2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</row>
    <row r="62" spans="1:155" ht="15" customHeight="1">
      <c r="A62" s="5"/>
      <c r="B62" s="87" t="s">
        <v>85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8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</row>
    <row r="63" spans="1:155" ht="26.25" customHeight="1">
      <c r="A63" s="5"/>
      <c r="B63" s="87" t="s">
        <v>86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8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</row>
    <row r="64" spans="1:155" ht="15" customHeight="1">
      <c r="A64" s="5"/>
      <c r="B64" s="87" t="s">
        <v>87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8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</row>
    <row r="65" spans="1:155" ht="15" customHeight="1">
      <c r="A65" s="5"/>
      <c r="B65" s="87" t="s">
        <v>88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8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</row>
    <row r="66" spans="1:155" ht="15" customHeight="1">
      <c r="A66" s="5"/>
      <c r="B66" s="87" t="s">
        <v>89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8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</row>
    <row r="67" spans="1:155" ht="26.25" customHeight="1">
      <c r="A67" s="5"/>
      <c r="B67" s="87" t="s">
        <v>90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8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</row>
    <row r="68" spans="1:155" ht="15" customHeight="1">
      <c r="A68" s="5"/>
      <c r="B68" s="87" t="s">
        <v>91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8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</row>
    <row r="69" spans="1:155" ht="15" customHeight="1">
      <c r="A69" s="5"/>
      <c r="B69" s="87" t="s">
        <v>92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8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</row>
    <row r="70" spans="1:155" ht="27" customHeight="1">
      <c r="A70" s="5"/>
      <c r="B70" s="87" t="s">
        <v>93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8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</row>
    <row r="71" spans="1:155" ht="27" customHeight="1">
      <c r="A71" s="5"/>
      <c r="B71" s="87" t="s">
        <v>94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8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</row>
    <row r="72" spans="1:155" ht="27" customHeight="1">
      <c r="A72" s="5"/>
      <c r="B72" s="87" t="s">
        <v>95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8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</row>
    <row r="73" spans="1:155" ht="15" customHeight="1">
      <c r="A73" s="5"/>
      <c r="B73" s="87" t="s">
        <v>96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8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</row>
    <row r="74" spans="1:155" ht="15" customHeight="1">
      <c r="A74" s="5"/>
      <c r="B74" s="87" t="s">
        <v>97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8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</row>
    <row r="75" spans="1:155" ht="15" customHeight="1">
      <c r="A75" s="5"/>
      <c r="B75" s="87" t="s">
        <v>98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8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</row>
    <row r="77" spans="2:154" s="3" customFormat="1" ht="12.75">
      <c r="B77" s="86" t="s">
        <v>99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</row>
    <row r="78" ht="11.25" customHeight="1"/>
    <row r="79" spans="1:155" ht="26.25" customHeight="1">
      <c r="A79" s="84" t="s">
        <v>100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</row>
    <row r="80" ht="6" customHeight="1"/>
    <row r="81" spans="1:155" s="12" customFormat="1" ht="80.25" customHeight="1">
      <c r="A81" s="95" t="s">
        <v>101</v>
      </c>
      <c r="B81" s="95"/>
      <c r="C81" s="95"/>
      <c r="D81" s="95"/>
      <c r="E81" s="95"/>
      <c r="F81" s="95"/>
      <c r="G81" s="95"/>
      <c r="H81" s="96" t="s">
        <v>103</v>
      </c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6"/>
      <c r="BU81" s="95" t="s">
        <v>105</v>
      </c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 t="s">
        <v>106</v>
      </c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 t="s">
        <v>107</v>
      </c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 t="s">
        <v>108</v>
      </c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 t="s">
        <v>104</v>
      </c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</row>
    <row r="82" spans="1:155" ht="13.5" customHeight="1">
      <c r="A82" s="114" t="s">
        <v>102</v>
      </c>
      <c r="B82" s="114"/>
      <c r="C82" s="114"/>
      <c r="D82" s="114"/>
      <c r="E82" s="114"/>
      <c r="F82" s="114"/>
      <c r="G82" s="114"/>
      <c r="H82" s="5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8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107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9"/>
      <c r="DP82" s="107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9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</row>
    <row r="83" ht="11.25" customHeight="1"/>
    <row r="84" spans="6:138" ht="12.75">
      <c r="F84" s="115" t="s">
        <v>109</v>
      </c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37">
        <v>66</v>
      </c>
      <c r="DY84" s="137"/>
      <c r="DZ84" s="137"/>
      <c r="EA84" s="137"/>
      <c r="EB84" s="137"/>
      <c r="EC84" s="137"/>
      <c r="ED84" s="137"/>
      <c r="EE84" s="137"/>
      <c r="EF84" s="137"/>
      <c r="EG84" s="137"/>
      <c r="EH84" s="1" t="s">
        <v>110</v>
      </c>
    </row>
    <row r="85" ht="11.25" customHeight="1"/>
    <row r="86" spans="6:54" ht="12.75">
      <c r="F86" s="115" t="s">
        <v>111</v>
      </c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27">
        <v>0</v>
      </c>
      <c r="AS86" s="127"/>
      <c r="AT86" s="127"/>
      <c r="AU86" s="127"/>
      <c r="AV86" s="127"/>
      <c r="AW86" s="127"/>
      <c r="AX86" s="127"/>
      <c r="AY86" s="127"/>
      <c r="AZ86" s="127"/>
      <c r="BA86" s="127"/>
      <c r="BB86" s="1" t="s">
        <v>112</v>
      </c>
    </row>
    <row r="87" ht="11.25" customHeight="1"/>
    <row r="88" ht="12.75">
      <c r="F88" s="1" t="s">
        <v>113</v>
      </c>
    </row>
    <row r="89" spans="1:155" ht="13.5" customHeight="1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</row>
    <row r="90" spans="1:155" ht="13.5" customHeight="1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19"/>
      <c r="EF90" s="119"/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19"/>
      <c r="ES90" s="119"/>
      <c r="ET90" s="119"/>
      <c r="EU90" s="119"/>
      <c r="EV90" s="119"/>
      <c r="EW90" s="119"/>
      <c r="EX90" s="119"/>
      <c r="EY90" s="119"/>
    </row>
    <row r="91" spans="1:155" ht="13.5" customHeight="1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9"/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  <c r="EP91" s="119"/>
      <c r="EQ91" s="119"/>
      <c r="ER91" s="119"/>
      <c r="ES91" s="119"/>
      <c r="ET91" s="119"/>
      <c r="EU91" s="119"/>
      <c r="EV91" s="119"/>
      <c r="EW91" s="119"/>
      <c r="EX91" s="119"/>
      <c r="EY91" s="119"/>
    </row>
    <row r="92" spans="1:155" ht="13.5" customHeight="1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9"/>
      <c r="EF92" s="119"/>
      <c r="EG92" s="119"/>
      <c r="EH92" s="119"/>
      <c r="EI92" s="119"/>
      <c r="EJ92" s="119"/>
      <c r="EK92" s="119"/>
      <c r="EL92" s="119"/>
      <c r="EM92" s="119"/>
      <c r="EN92" s="119"/>
      <c r="EO92" s="119"/>
      <c r="EP92" s="119"/>
      <c r="EQ92" s="119"/>
      <c r="ER92" s="119"/>
      <c r="ES92" s="119"/>
      <c r="ET92" s="119"/>
      <c r="EU92" s="119"/>
      <c r="EV92" s="119"/>
      <c r="EW92" s="119"/>
      <c r="EX92" s="119"/>
      <c r="EY92" s="119"/>
    </row>
    <row r="93" ht="11.25" customHeight="1"/>
    <row r="94" spans="2:154" s="3" customFormat="1" ht="12.75">
      <c r="B94" s="86" t="s">
        <v>114</v>
      </c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</row>
    <row r="95" ht="6" customHeight="1"/>
    <row r="96" spans="1:155" s="13" customFormat="1" ht="66" customHeight="1">
      <c r="A96" s="128" t="s">
        <v>35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30"/>
      <c r="W96" s="128" t="s">
        <v>118</v>
      </c>
      <c r="X96" s="129"/>
      <c r="Y96" s="129"/>
      <c r="Z96" s="129"/>
      <c r="AA96" s="129"/>
      <c r="AB96" s="129"/>
      <c r="AC96" s="129"/>
      <c r="AD96" s="129"/>
      <c r="AE96" s="130"/>
      <c r="AF96" s="96" t="s">
        <v>120</v>
      </c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6"/>
      <c r="AV96" s="128" t="s">
        <v>121</v>
      </c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30"/>
      <c r="BW96" s="96" t="s">
        <v>122</v>
      </c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6"/>
      <c r="CL96" s="128" t="s">
        <v>123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29"/>
      <c r="DF96" s="129"/>
      <c r="DG96" s="129"/>
      <c r="DH96" s="129"/>
      <c r="DI96" s="129"/>
      <c r="DJ96" s="129"/>
      <c r="DK96" s="129"/>
      <c r="DL96" s="129"/>
      <c r="DM96" s="129"/>
      <c r="DN96" s="129"/>
      <c r="DO96" s="129"/>
      <c r="DP96" s="129"/>
      <c r="DQ96" s="129"/>
      <c r="DR96" s="129"/>
      <c r="DS96" s="129"/>
      <c r="DT96" s="129"/>
      <c r="DU96" s="129"/>
      <c r="DV96" s="129"/>
      <c r="DW96" s="129"/>
      <c r="DX96" s="129"/>
      <c r="DY96" s="129"/>
      <c r="DZ96" s="129"/>
      <c r="EA96" s="129"/>
      <c r="EB96" s="129"/>
      <c r="EC96" s="129"/>
      <c r="ED96" s="129"/>
      <c r="EE96" s="129"/>
      <c r="EF96" s="129"/>
      <c r="EG96" s="129"/>
      <c r="EH96" s="129"/>
      <c r="EI96" s="129"/>
      <c r="EJ96" s="129"/>
      <c r="EK96" s="129"/>
      <c r="EL96" s="129"/>
      <c r="EM96" s="129"/>
      <c r="EN96" s="129"/>
      <c r="EO96" s="129"/>
      <c r="EP96" s="129"/>
      <c r="EQ96" s="129"/>
      <c r="ER96" s="129"/>
      <c r="ES96" s="129"/>
      <c r="ET96" s="129"/>
      <c r="EU96" s="129"/>
      <c r="EV96" s="129"/>
      <c r="EW96" s="129"/>
      <c r="EX96" s="129"/>
      <c r="EY96" s="130"/>
    </row>
    <row r="97" spans="1:155" s="8" customFormat="1" ht="39" customHeight="1">
      <c r="A97" s="14"/>
      <c r="B97" s="132" t="s">
        <v>129</v>
      </c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3"/>
      <c r="W97" s="155" t="s">
        <v>119</v>
      </c>
      <c r="X97" s="156"/>
      <c r="Y97" s="156"/>
      <c r="Z97" s="156"/>
      <c r="AA97" s="156"/>
      <c r="AB97" s="156"/>
      <c r="AC97" s="156"/>
      <c r="AD97" s="156"/>
      <c r="AE97" s="157"/>
      <c r="AF97" s="150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2"/>
      <c r="AV97" s="150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2"/>
      <c r="BW97" s="150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2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2"/>
      <c r="DE97" s="132"/>
      <c r="DF97" s="132"/>
      <c r="DG97" s="132"/>
      <c r="DH97" s="132"/>
      <c r="DI97" s="132"/>
      <c r="DJ97" s="132"/>
      <c r="DK97" s="132"/>
      <c r="DL97" s="132"/>
      <c r="DM97" s="132"/>
      <c r="DN97" s="132"/>
      <c r="DO97" s="132"/>
      <c r="DP97" s="132"/>
      <c r="DQ97" s="132"/>
      <c r="DR97" s="132"/>
      <c r="DS97" s="132"/>
      <c r="DT97" s="132"/>
      <c r="DU97" s="132"/>
      <c r="DV97" s="132"/>
      <c r="DW97" s="132"/>
      <c r="DX97" s="132"/>
      <c r="DY97" s="132"/>
      <c r="DZ97" s="132"/>
      <c r="EA97" s="132"/>
      <c r="EB97" s="132"/>
      <c r="EC97" s="132"/>
      <c r="ED97" s="132"/>
      <c r="EE97" s="132"/>
      <c r="EF97" s="132"/>
      <c r="EG97" s="132"/>
      <c r="EH97" s="132"/>
      <c r="EI97" s="132"/>
      <c r="EJ97" s="132"/>
      <c r="EK97" s="132"/>
      <c r="EL97" s="132"/>
      <c r="EM97" s="132"/>
      <c r="EN97" s="132"/>
      <c r="EO97" s="132"/>
      <c r="EP97" s="132"/>
      <c r="EQ97" s="132"/>
      <c r="ER97" s="132"/>
      <c r="ES97" s="132"/>
      <c r="ET97" s="132"/>
      <c r="EU97" s="132"/>
      <c r="EV97" s="132"/>
      <c r="EW97" s="132"/>
      <c r="EX97" s="132"/>
      <c r="EY97" s="133"/>
    </row>
    <row r="98" spans="1:155" s="8" customFormat="1" ht="14.25" customHeight="1">
      <c r="A98" s="14"/>
      <c r="B98" s="135" t="s">
        <v>115</v>
      </c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6"/>
      <c r="W98" s="155" t="s">
        <v>119</v>
      </c>
      <c r="X98" s="156"/>
      <c r="Y98" s="156"/>
      <c r="Z98" s="156"/>
      <c r="AA98" s="156"/>
      <c r="AB98" s="156"/>
      <c r="AC98" s="156"/>
      <c r="AD98" s="156"/>
      <c r="AE98" s="157"/>
      <c r="AF98" s="138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40"/>
      <c r="AV98" s="138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40"/>
      <c r="BW98" s="138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40"/>
      <c r="CL98" s="134"/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5"/>
      <c r="DE98" s="135"/>
      <c r="DF98" s="135"/>
      <c r="DG98" s="135"/>
      <c r="DH98" s="135"/>
      <c r="DI98" s="135"/>
      <c r="DJ98" s="135"/>
      <c r="DK98" s="135"/>
      <c r="DL98" s="135"/>
      <c r="DM98" s="135"/>
      <c r="DN98" s="135"/>
      <c r="DO98" s="135"/>
      <c r="DP98" s="135"/>
      <c r="DQ98" s="135"/>
      <c r="DR98" s="135"/>
      <c r="DS98" s="135"/>
      <c r="DT98" s="135"/>
      <c r="DU98" s="135"/>
      <c r="DV98" s="135"/>
      <c r="DW98" s="135"/>
      <c r="DX98" s="135"/>
      <c r="DY98" s="135"/>
      <c r="DZ98" s="135"/>
      <c r="EA98" s="135"/>
      <c r="EB98" s="135"/>
      <c r="EC98" s="135"/>
      <c r="ED98" s="135"/>
      <c r="EE98" s="135"/>
      <c r="EF98" s="135"/>
      <c r="EG98" s="135"/>
      <c r="EH98" s="135"/>
      <c r="EI98" s="135"/>
      <c r="EJ98" s="135"/>
      <c r="EK98" s="135"/>
      <c r="EL98" s="135"/>
      <c r="EM98" s="135"/>
      <c r="EN98" s="135"/>
      <c r="EO98" s="135"/>
      <c r="EP98" s="135"/>
      <c r="EQ98" s="135"/>
      <c r="ER98" s="135"/>
      <c r="ES98" s="135"/>
      <c r="ET98" s="135"/>
      <c r="EU98" s="135"/>
      <c r="EV98" s="135"/>
      <c r="EW98" s="135"/>
      <c r="EX98" s="135"/>
      <c r="EY98" s="136"/>
    </row>
    <row r="99" spans="1:155" s="8" customFormat="1" ht="13.5" customHeight="1">
      <c r="A99" s="14"/>
      <c r="B99" s="132" t="s">
        <v>34</v>
      </c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3"/>
      <c r="W99" s="155" t="s">
        <v>119</v>
      </c>
      <c r="X99" s="156"/>
      <c r="Y99" s="156"/>
      <c r="Z99" s="156"/>
      <c r="AA99" s="156"/>
      <c r="AB99" s="156"/>
      <c r="AC99" s="156"/>
      <c r="AD99" s="156"/>
      <c r="AE99" s="157"/>
      <c r="AF99" s="150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2"/>
      <c r="AV99" s="150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1"/>
      <c r="BT99" s="151"/>
      <c r="BU99" s="151"/>
      <c r="BV99" s="152"/>
      <c r="BW99" s="150"/>
      <c r="BX99" s="151"/>
      <c r="BY99" s="151"/>
      <c r="BZ99" s="151"/>
      <c r="CA99" s="151"/>
      <c r="CB99" s="151"/>
      <c r="CC99" s="151"/>
      <c r="CD99" s="151"/>
      <c r="CE99" s="151"/>
      <c r="CF99" s="151"/>
      <c r="CG99" s="151"/>
      <c r="CH99" s="151"/>
      <c r="CI99" s="151"/>
      <c r="CJ99" s="151"/>
      <c r="CK99" s="152"/>
      <c r="CL99" s="131"/>
      <c r="CM99" s="132"/>
      <c r="CN99" s="132"/>
      <c r="CO99" s="132"/>
      <c r="CP99" s="132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2"/>
      <c r="DE99" s="132"/>
      <c r="DF99" s="132"/>
      <c r="DG99" s="132"/>
      <c r="DH99" s="132"/>
      <c r="DI99" s="132"/>
      <c r="DJ99" s="132"/>
      <c r="DK99" s="132"/>
      <c r="DL99" s="132"/>
      <c r="DM99" s="132"/>
      <c r="DN99" s="132"/>
      <c r="DO99" s="132"/>
      <c r="DP99" s="132"/>
      <c r="DQ99" s="132"/>
      <c r="DR99" s="132"/>
      <c r="DS99" s="132"/>
      <c r="DT99" s="132"/>
      <c r="DU99" s="132"/>
      <c r="DV99" s="132"/>
      <c r="DW99" s="132"/>
      <c r="DX99" s="132"/>
      <c r="DY99" s="132"/>
      <c r="DZ99" s="132"/>
      <c r="EA99" s="132"/>
      <c r="EB99" s="132"/>
      <c r="EC99" s="132"/>
      <c r="ED99" s="132"/>
      <c r="EE99" s="132"/>
      <c r="EF99" s="132"/>
      <c r="EG99" s="132"/>
      <c r="EH99" s="132"/>
      <c r="EI99" s="132"/>
      <c r="EJ99" s="132"/>
      <c r="EK99" s="132"/>
      <c r="EL99" s="132"/>
      <c r="EM99" s="132"/>
      <c r="EN99" s="132"/>
      <c r="EO99" s="132"/>
      <c r="EP99" s="132"/>
      <c r="EQ99" s="132"/>
      <c r="ER99" s="132"/>
      <c r="ES99" s="132"/>
      <c r="ET99" s="132"/>
      <c r="EU99" s="132"/>
      <c r="EV99" s="132"/>
      <c r="EW99" s="132"/>
      <c r="EX99" s="132"/>
      <c r="EY99" s="133"/>
    </row>
    <row r="100" spans="1:155" s="8" customFormat="1" ht="51.75" customHeight="1">
      <c r="A100" s="14"/>
      <c r="B100" s="132" t="s">
        <v>198</v>
      </c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3"/>
      <c r="W100" s="155" t="s">
        <v>119</v>
      </c>
      <c r="X100" s="156"/>
      <c r="Y100" s="156"/>
      <c r="Z100" s="156"/>
      <c r="AA100" s="156"/>
      <c r="AB100" s="156"/>
      <c r="AC100" s="156"/>
      <c r="AD100" s="156"/>
      <c r="AE100" s="157"/>
      <c r="AF100" s="150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2"/>
      <c r="AV100" s="150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2"/>
      <c r="BW100" s="150"/>
      <c r="BX100" s="151"/>
      <c r="BY100" s="151"/>
      <c r="BZ100" s="151"/>
      <c r="CA100" s="151"/>
      <c r="CB100" s="151"/>
      <c r="CC100" s="151"/>
      <c r="CD100" s="151"/>
      <c r="CE100" s="151"/>
      <c r="CF100" s="151"/>
      <c r="CG100" s="151"/>
      <c r="CH100" s="151"/>
      <c r="CI100" s="151"/>
      <c r="CJ100" s="151"/>
      <c r="CK100" s="152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2"/>
      <c r="DE100" s="132"/>
      <c r="DF100" s="132"/>
      <c r="DG100" s="132"/>
      <c r="DH100" s="132"/>
      <c r="DI100" s="132"/>
      <c r="DJ100" s="132"/>
      <c r="DK100" s="132"/>
      <c r="DL100" s="132"/>
      <c r="DM100" s="132"/>
      <c r="DN100" s="132"/>
      <c r="DO100" s="132"/>
      <c r="DP100" s="132"/>
      <c r="DQ100" s="132"/>
      <c r="DR100" s="132"/>
      <c r="DS100" s="132"/>
      <c r="DT100" s="132"/>
      <c r="DU100" s="132"/>
      <c r="DV100" s="132"/>
      <c r="DW100" s="132"/>
      <c r="DX100" s="132"/>
      <c r="DY100" s="132"/>
      <c r="DZ100" s="132"/>
      <c r="EA100" s="132"/>
      <c r="EB100" s="132"/>
      <c r="EC100" s="132"/>
      <c r="ED100" s="132"/>
      <c r="EE100" s="132"/>
      <c r="EF100" s="132"/>
      <c r="EG100" s="132"/>
      <c r="EH100" s="132"/>
      <c r="EI100" s="132"/>
      <c r="EJ100" s="132"/>
      <c r="EK100" s="132"/>
      <c r="EL100" s="132"/>
      <c r="EM100" s="132"/>
      <c r="EN100" s="132"/>
      <c r="EO100" s="132"/>
      <c r="EP100" s="132"/>
      <c r="EQ100" s="132"/>
      <c r="ER100" s="132"/>
      <c r="ES100" s="132"/>
      <c r="ET100" s="132"/>
      <c r="EU100" s="132"/>
      <c r="EV100" s="132"/>
      <c r="EW100" s="132"/>
      <c r="EX100" s="132"/>
      <c r="EY100" s="133"/>
    </row>
    <row r="101" spans="1:155" s="8" customFormat="1" ht="13.5" customHeight="1">
      <c r="A101" s="14"/>
      <c r="B101" s="132" t="s">
        <v>116</v>
      </c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3"/>
      <c r="W101" s="155" t="s">
        <v>119</v>
      </c>
      <c r="X101" s="156"/>
      <c r="Y101" s="156"/>
      <c r="Z101" s="156"/>
      <c r="AA101" s="156"/>
      <c r="AB101" s="156"/>
      <c r="AC101" s="156"/>
      <c r="AD101" s="156"/>
      <c r="AE101" s="157"/>
      <c r="AF101" s="150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2"/>
      <c r="AV101" s="150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2"/>
      <c r="BW101" s="150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2"/>
      <c r="CL101" s="131"/>
      <c r="CM101" s="132"/>
      <c r="CN101" s="132"/>
      <c r="CO101" s="132"/>
      <c r="CP101" s="132"/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2"/>
      <c r="DE101" s="132"/>
      <c r="DF101" s="132"/>
      <c r="DG101" s="132"/>
      <c r="DH101" s="132"/>
      <c r="DI101" s="132"/>
      <c r="DJ101" s="132"/>
      <c r="DK101" s="132"/>
      <c r="DL101" s="132"/>
      <c r="DM101" s="132"/>
      <c r="DN101" s="132"/>
      <c r="DO101" s="132"/>
      <c r="DP101" s="132"/>
      <c r="DQ101" s="132"/>
      <c r="DR101" s="132"/>
      <c r="DS101" s="132"/>
      <c r="DT101" s="132"/>
      <c r="DU101" s="132"/>
      <c r="DV101" s="132"/>
      <c r="DW101" s="132"/>
      <c r="DX101" s="132"/>
      <c r="DY101" s="132"/>
      <c r="DZ101" s="132"/>
      <c r="EA101" s="132"/>
      <c r="EB101" s="132"/>
      <c r="EC101" s="132"/>
      <c r="ED101" s="132"/>
      <c r="EE101" s="132"/>
      <c r="EF101" s="132"/>
      <c r="EG101" s="132"/>
      <c r="EH101" s="132"/>
      <c r="EI101" s="132"/>
      <c r="EJ101" s="132"/>
      <c r="EK101" s="132"/>
      <c r="EL101" s="132"/>
      <c r="EM101" s="132"/>
      <c r="EN101" s="132"/>
      <c r="EO101" s="132"/>
      <c r="EP101" s="132"/>
      <c r="EQ101" s="132"/>
      <c r="ER101" s="132"/>
      <c r="ES101" s="132"/>
      <c r="ET101" s="132"/>
      <c r="EU101" s="132"/>
      <c r="EV101" s="132"/>
      <c r="EW101" s="132"/>
      <c r="EX101" s="132"/>
      <c r="EY101" s="133"/>
    </row>
    <row r="102" spans="1:155" s="8" customFormat="1" ht="27" customHeight="1">
      <c r="A102" s="14"/>
      <c r="B102" s="132" t="s">
        <v>117</v>
      </c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3"/>
      <c r="W102" s="155" t="s">
        <v>119</v>
      </c>
      <c r="X102" s="156"/>
      <c r="Y102" s="156"/>
      <c r="Z102" s="156"/>
      <c r="AA102" s="156"/>
      <c r="AB102" s="156"/>
      <c r="AC102" s="156"/>
      <c r="AD102" s="156"/>
      <c r="AE102" s="157"/>
      <c r="AF102" s="150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2"/>
      <c r="AV102" s="150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151"/>
      <c r="BN102" s="151"/>
      <c r="BO102" s="151"/>
      <c r="BP102" s="151"/>
      <c r="BQ102" s="151"/>
      <c r="BR102" s="151"/>
      <c r="BS102" s="151"/>
      <c r="BT102" s="151"/>
      <c r="BU102" s="151"/>
      <c r="BV102" s="152"/>
      <c r="BW102" s="150"/>
      <c r="BX102" s="151"/>
      <c r="BY102" s="151"/>
      <c r="BZ102" s="151"/>
      <c r="CA102" s="151"/>
      <c r="CB102" s="151"/>
      <c r="CC102" s="151"/>
      <c r="CD102" s="151"/>
      <c r="CE102" s="151"/>
      <c r="CF102" s="151"/>
      <c r="CG102" s="151"/>
      <c r="CH102" s="151"/>
      <c r="CI102" s="151"/>
      <c r="CJ102" s="151"/>
      <c r="CK102" s="152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2"/>
      <c r="DE102" s="132"/>
      <c r="DF102" s="132"/>
      <c r="DG102" s="132"/>
      <c r="DH102" s="132"/>
      <c r="DI102" s="132"/>
      <c r="DJ102" s="132"/>
      <c r="DK102" s="132"/>
      <c r="DL102" s="132"/>
      <c r="DM102" s="132"/>
      <c r="DN102" s="132"/>
      <c r="DO102" s="132"/>
      <c r="DP102" s="132"/>
      <c r="DQ102" s="132"/>
      <c r="DR102" s="132"/>
      <c r="DS102" s="132"/>
      <c r="DT102" s="132"/>
      <c r="DU102" s="132"/>
      <c r="DV102" s="132"/>
      <c r="DW102" s="132"/>
      <c r="DX102" s="132"/>
      <c r="DY102" s="132"/>
      <c r="DZ102" s="132"/>
      <c r="EA102" s="132"/>
      <c r="EB102" s="132"/>
      <c r="EC102" s="132"/>
      <c r="ED102" s="132"/>
      <c r="EE102" s="132"/>
      <c r="EF102" s="132"/>
      <c r="EG102" s="132"/>
      <c r="EH102" s="132"/>
      <c r="EI102" s="132"/>
      <c r="EJ102" s="132"/>
      <c r="EK102" s="132"/>
      <c r="EL102" s="132"/>
      <c r="EM102" s="132"/>
      <c r="EN102" s="132"/>
      <c r="EO102" s="132"/>
      <c r="EP102" s="132"/>
      <c r="EQ102" s="132"/>
      <c r="ER102" s="132"/>
      <c r="ES102" s="132"/>
      <c r="ET102" s="132"/>
      <c r="EU102" s="132"/>
      <c r="EV102" s="132"/>
      <c r="EW102" s="132"/>
      <c r="EX102" s="132"/>
      <c r="EY102" s="133"/>
    </row>
    <row r="103" spans="1:155" s="8" customFormat="1" ht="194.25" customHeight="1">
      <c r="A103" s="14"/>
      <c r="B103" s="132" t="s">
        <v>124</v>
      </c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3"/>
      <c r="W103" s="155" t="s">
        <v>119</v>
      </c>
      <c r="X103" s="156"/>
      <c r="Y103" s="156"/>
      <c r="Z103" s="156"/>
      <c r="AA103" s="156"/>
      <c r="AB103" s="156"/>
      <c r="AC103" s="156"/>
      <c r="AD103" s="156"/>
      <c r="AE103" s="157"/>
      <c r="AF103" s="150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2"/>
      <c r="AV103" s="150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  <c r="BM103" s="151"/>
      <c r="BN103" s="151"/>
      <c r="BO103" s="151"/>
      <c r="BP103" s="151"/>
      <c r="BQ103" s="151"/>
      <c r="BR103" s="151"/>
      <c r="BS103" s="151"/>
      <c r="BT103" s="151"/>
      <c r="BU103" s="151"/>
      <c r="BV103" s="152"/>
      <c r="BW103" s="150"/>
      <c r="BX103" s="151"/>
      <c r="BY103" s="151"/>
      <c r="BZ103" s="151"/>
      <c r="CA103" s="151"/>
      <c r="CB103" s="151"/>
      <c r="CC103" s="151"/>
      <c r="CD103" s="151"/>
      <c r="CE103" s="151"/>
      <c r="CF103" s="151"/>
      <c r="CG103" s="151"/>
      <c r="CH103" s="151"/>
      <c r="CI103" s="151"/>
      <c r="CJ103" s="151"/>
      <c r="CK103" s="152"/>
      <c r="CL103" s="131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2"/>
      <c r="DF103" s="132"/>
      <c r="DG103" s="132"/>
      <c r="DH103" s="132"/>
      <c r="DI103" s="132"/>
      <c r="DJ103" s="132"/>
      <c r="DK103" s="132"/>
      <c r="DL103" s="132"/>
      <c r="DM103" s="132"/>
      <c r="DN103" s="132"/>
      <c r="DO103" s="132"/>
      <c r="DP103" s="132"/>
      <c r="DQ103" s="132"/>
      <c r="DR103" s="132"/>
      <c r="DS103" s="132"/>
      <c r="DT103" s="132"/>
      <c r="DU103" s="132"/>
      <c r="DV103" s="132"/>
      <c r="DW103" s="132"/>
      <c r="DX103" s="132"/>
      <c r="DY103" s="132"/>
      <c r="DZ103" s="132"/>
      <c r="EA103" s="132"/>
      <c r="EB103" s="132"/>
      <c r="EC103" s="132"/>
      <c r="ED103" s="132"/>
      <c r="EE103" s="132"/>
      <c r="EF103" s="132"/>
      <c r="EG103" s="132"/>
      <c r="EH103" s="132"/>
      <c r="EI103" s="132"/>
      <c r="EJ103" s="132"/>
      <c r="EK103" s="132"/>
      <c r="EL103" s="132"/>
      <c r="EM103" s="132"/>
      <c r="EN103" s="132"/>
      <c r="EO103" s="132"/>
      <c r="EP103" s="132"/>
      <c r="EQ103" s="132"/>
      <c r="ER103" s="132"/>
      <c r="ES103" s="132"/>
      <c r="ET103" s="132"/>
      <c r="EU103" s="132"/>
      <c r="EV103" s="132"/>
      <c r="EW103" s="132"/>
      <c r="EX103" s="132"/>
      <c r="EY103" s="133"/>
    </row>
    <row r="104" spans="1:155" s="8" customFormat="1" ht="13.5" customHeight="1">
      <c r="A104" s="14"/>
      <c r="B104" s="132" t="s">
        <v>34</v>
      </c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3"/>
      <c r="W104" s="155" t="s">
        <v>119</v>
      </c>
      <c r="X104" s="156"/>
      <c r="Y104" s="156"/>
      <c r="Z104" s="156"/>
      <c r="AA104" s="156"/>
      <c r="AB104" s="156"/>
      <c r="AC104" s="156"/>
      <c r="AD104" s="156"/>
      <c r="AE104" s="157"/>
      <c r="AF104" s="150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2"/>
      <c r="AV104" s="150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1"/>
      <c r="BT104" s="151"/>
      <c r="BU104" s="151"/>
      <c r="BV104" s="152"/>
      <c r="BW104" s="150"/>
      <c r="BX104" s="151"/>
      <c r="BY104" s="151"/>
      <c r="BZ104" s="151"/>
      <c r="CA104" s="151"/>
      <c r="CB104" s="151"/>
      <c r="CC104" s="151"/>
      <c r="CD104" s="151"/>
      <c r="CE104" s="151"/>
      <c r="CF104" s="151"/>
      <c r="CG104" s="151"/>
      <c r="CH104" s="151"/>
      <c r="CI104" s="151"/>
      <c r="CJ104" s="151"/>
      <c r="CK104" s="152"/>
      <c r="CL104" s="131"/>
      <c r="CM104" s="132"/>
      <c r="CN104" s="132"/>
      <c r="CO104" s="132"/>
      <c r="CP104" s="132"/>
      <c r="CQ104" s="132"/>
      <c r="CR104" s="132"/>
      <c r="CS104" s="132"/>
      <c r="CT104" s="132"/>
      <c r="CU104" s="132"/>
      <c r="CV104" s="132"/>
      <c r="CW104" s="132"/>
      <c r="CX104" s="132"/>
      <c r="CY104" s="132"/>
      <c r="CZ104" s="132"/>
      <c r="DA104" s="132"/>
      <c r="DB104" s="132"/>
      <c r="DC104" s="132"/>
      <c r="DD104" s="132"/>
      <c r="DE104" s="132"/>
      <c r="DF104" s="132"/>
      <c r="DG104" s="132"/>
      <c r="DH104" s="132"/>
      <c r="DI104" s="132"/>
      <c r="DJ104" s="132"/>
      <c r="DK104" s="132"/>
      <c r="DL104" s="132"/>
      <c r="DM104" s="132"/>
      <c r="DN104" s="132"/>
      <c r="DO104" s="132"/>
      <c r="DP104" s="132"/>
      <c r="DQ104" s="132"/>
      <c r="DR104" s="132"/>
      <c r="DS104" s="132"/>
      <c r="DT104" s="132"/>
      <c r="DU104" s="132"/>
      <c r="DV104" s="132"/>
      <c r="DW104" s="132"/>
      <c r="DX104" s="132"/>
      <c r="DY104" s="132"/>
      <c r="DZ104" s="132"/>
      <c r="EA104" s="132"/>
      <c r="EB104" s="132"/>
      <c r="EC104" s="132"/>
      <c r="ED104" s="132"/>
      <c r="EE104" s="132"/>
      <c r="EF104" s="132"/>
      <c r="EG104" s="132"/>
      <c r="EH104" s="132"/>
      <c r="EI104" s="132"/>
      <c r="EJ104" s="132"/>
      <c r="EK104" s="132"/>
      <c r="EL104" s="132"/>
      <c r="EM104" s="132"/>
      <c r="EN104" s="132"/>
      <c r="EO104" s="132"/>
      <c r="EP104" s="132"/>
      <c r="EQ104" s="132"/>
      <c r="ER104" s="132"/>
      <c r="ES104" s="132"/>
      <c r="ET104" s="132"/>
      <c r="EU104" s="132"/>
      <c r="EV104" s="132"/>
      <c r="EW104" s="132"/>
      <c r="EX104" s="132"/>
      <c r="EY104" s="133"/>
    </row>
    <row r="105" spans="1:155" s="8" customFormat="1" ht="14.25" customHeight="1">
      <c r="A105" s="14"/>
      <c r="B105" s="132" t="s">
        <v>125</v>
      </c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3"/>
      <c r="W105" s="155" t="s">
        <v>119</v>
      </c>
      <c r="X105" s="156"/>
      <c r="Y105" s="156"/>
      <c r="Z105" s="156"/>
      <c r="AA105" s="156"/>
      <c r="AB105" s="156"/>
      <c r="AC105" s="156"/>
      <c r="AD105" s="156"/>
      <c r="AE105" s="157"/>
      <c r="AF105" s="150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2"/>
      <c r="AV105" s="150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2"/>
      <c r="BW105" s="150"/>
      <c r="BX105" s="151"/>
      <c r="BY105" s="151"/>
      <c r="BZ105" s="151"/>
      <c r="CA105" s="151"/>
      <c r="CB105" s="151"/>
      <c r="CC105" s="151"/>
      <c r="CD105" s="151"/>
      <c r="CE105" s="151"/>
      <c r="CF105" s="151"/>
      <c r="CG105" s="151"/>
      <c r="CH105" s="151"/>
      <c r="CI105" s="151"/>
      <c r="CJ105" s="151"/>
      <c r="CK105" s="152"/>
      <c r="CL105" s="131"/>
      <c r="CM105" s="132"/>
      <c r="CN105" s="132"/>
      <c r="CO105" s="132"/>
      <c r="CP105" s="132"/>
      <c r="CQ105" s="132"/>
      <c r="CR105" s="132"/>
      <c r="CS105" s="132"/>
      <c r="CT105" s="132"/>
      <c r="CU105" s="132"/>
      <c r="CV105" s="132"/>
      <c r="CW105" s="132"/>
      <c r="CX105" s="132"/>
      <c r="CY105" s="132"/>
      <c r="CZ105" s="132"/>
      <c r="DA105" s="132"/>
      <c r="DB105" s="132"/>
      <c r="DC105" s="132"/>
      <c r="DD105" s="132"/>
      <c r="DE105" s="132"/>
      <c r="DF105" s="132"/>
      <c r="DG105" s="132"/>
      <c r="DH105" s="132"/>
      <c r="DI105" s="132"/>
      <c r="DJ105" s="132"/>
      <c r="DK105" s="132"/>
      <c r="DL105" s="132"/>
      <c r="DM105" s="132"/>
      <c r="DN105" s="132"/>
      <c r="DO105" s="132"/>
      <c r="DP105" s="132"/>
      <c r="DQ105" s="132"/>
      <c r="DR105" s="132"/>
      <c r="DS105" s="132"/>
      <c r="DT105" s="132"/>
      <c r="DU105" s="132"/>
      <c r="DV105" s="132"/>
      <c r="DW105" s="132"/>
      <c r="DX105" s="132"/>
      <c r="DY105" s="132"/>
      <c r="DZ105" s="132"/>
      <c r="EA105" s="132"/>
      <c r="EB105" s="132"/>
      <c r="EC105" s="132"/>
      <c r="ED105" s="132"/>
      <c r="EE105" s="132"/>
      <c r="EF105" s="132"/>
      <c r="EG105" s="132"/>
      <c r="EH105" s="132"/>
      <c r="EI105" s="132"/>
      <c r="EJ105" s="132"/>
      <c r="EK105" s="132"/>
      <c r="EL105" s="132"/>
      <c r="EM105" s="132"/>
      <c r="EN105" s="132"/>
      <c r="EO105" s="132"/>
      <c r="EP105" s="132"/>
      <c r="EQ105" s="132"/>
      <c r="ER105" s="132"/>
      <c r="ES105" s="132"/>
      <c r="ET105" s="132"/>
      <c r="EU105" s="132"/>
      <c r="EV105" s="132"/>
      <c r="EW105" s="132"/>
      <c r="EX105" s="132"/>
      <c r="EY105" s="133"/>
    </row>
    <row r="106" spans="1:155" s="8" customFormat="1" ht="14.25" customHeight="1">
      <c r="A106" s="14"/>
      <c r="B106" s="132" t="s">
        <v>126</v>
      </c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3"/>
      <c r="W106" s="155" t="s">
        <v>119</v>
      </c>
      <c r="X106" s="156"/>
      <c r="Y106" s="156"/>
      <c r="Z106" s="156"/>
      <c r="AA106" s="156"/>
      <c r="AB106" s="156"/>
      <c r="AC106" s="156"/>
      <c r="AD106" s="156"/>
      <c r="AE106" s="157"/>
      <c r="AF106" s="150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2"/>
      <c r="AV106" s="150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  <c r="BI106" s="151"/>
      <c r="BJ106" s="151"/>
      <c r="BK106" s="151"/>
      <c r="BL106" s="151"/>
      <c r="BM106" s="151"/>
      <c r="BN106" s="151"/>
      <c r="BO106" s="151"/>
      <c r="BP106" s="151"/>
      <c r="BQ106" s="151"/>
      <c r="BR106" s="151"/>
      <c r="BS106" s="151"/>
      <c r="BT106" s="151"/>
      <c r="BU106" s="151"/>
      <c r="BV106" s="152"/>
      <c r="BW106" s="150"/>
      <c r="BX106" s="151"/>
      <c r="BY106" s="151"/>
      <c r="BZ106" s="151"/>
      <c r="CA106" s="151"/>
      <c r="CB106" s="151"/>
      <c r="CC106" s="151"/>
      <c r="CD106" s="151"/>
      <c r="CE106" s="151"/>
      <c r="CF106" s="151"/>
      <c r="CG106" s="151"/>
      <c r="CH106" s="151"/>
      <c r="CI106" s="151"/>
      <c r="CJ106" s="151"/>
      <c r="CK106" s="152"/>
      <c r="CL106" s="131"/>
      <c r="CM106" s="132"/>
      <c r="CN106" s="132"/>
      <c r="CO106" s="132"/>
      <c r="CP106" s="132"/>
      <c r="CQ106" s="132"/>
      <c r="CR106" s="132"/>
      <c r="CS106" s="132"/>
      <c r="CT106" s="132"/>
      <c r="CU106" s="132"/>
      <c r="CV106" s="132"/>
      <c r="CW106" s="132"/>
      <c r="CX106" s="132"/>
      <c r="CY106" s="132"/>
      <c r="CZ106" s="132"/>
      <c r="DA106" s="132"/>
      <c r="DB106" s="132"/>
      <c r="DC106" s="132"/>
      <c r="DD106" s="132"/>
      <c r="DE106" s="132"/>
      <c r="DF106" s="132"/>
      <c r="DG106" s="132"/>
      <c r="DH106" s="132"/>
      <c r="DI106" s="132"/>
      <c r="DJ106" s="132"/>
      <c r="DK106" s="132"/>
      <c r="DL106" s="132"/>
      <c r="DM106" s="132"/>
      <c r="DN106" s="132"/>
      <c r="DO106" s="132"/>
      <c r="DP106" s="132"/>
      <c r="DQ106" s="132"/>
      <c r="DR106" s="132"/>
      <c r="DS106" s="132"/>
      <c r="DT106" s="132"/>
      <c r="DU106" s="132"/>
      <c r="DV106" s="132"/>
      <c r="DW106" s="132"/>
      <c r="DX106" s="132"/>
      <c r="DY106" s="132"/>
      <c r="DZ106" s="132"/>
      <c r="EA106" s="132"/>
      <c r="EB106" s="132"/>
      <c r="EC106" s="132"/>
      <c r="ED106" s="132"/>
      <c r="EE106" s="132"/>
      <c r="EF106" s="132"/>
      <c r="EG106" s="132"/>
      <c r="EH106" s="132"/>
      <c r="EI106" s="132"/>
      <c r="EJ106" s="132"/>
      <c r="EK106" s="132"/>
      <c r="EL106" s="132"/>
      <c r="EM106" s="132"/>
      <c r="EN106" s="132"/>
      <c r="EO106" s="132"/>
      <c r="EP106" s="132"/>
      <c r="EQ106" s="132"/>
      <c r="ER106" s="132"/>
      <c r="ES106" s="132"/>
      <c r="ET106" s="132"/>
      <c r="EU106" s="132"/>
      <c r="EV106" s="132"/>
      <c r="EW106" s="132"/>
      <c r="EX106" s="132"/>
      <c r="EY106" s="133"/>
    </row>
    <row r="107" spans="1:155" s="8" customFormat="1" ht="14.25" customHeight="1">
      <c r="A107" s="14"/>
      <c r="B107" s="153" t="s">
        <v>127</v>
      </c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4"/>
      <c r="W107" s="155" t="s">
        <v>119</v>
      </c>
      <c r="X107" s="156"/>
      <c r="Y107" s="156"/>
      <c r="Z107" s="156"/>
      <c r="AA107" s="156"/>
      <c r="AB107" s="156"/>
      <c r="AC107" s="156"/>
      <c r="AD107" s="156"/>
      <c r="AE107" s="157"/>
      <c r="AF107" s="150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2"/>
      <c r="AV107" s="150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  <c r="BI107" s="151"/>
      <c r="BJ107" s="151"/>
      <c r="BK107" s="151"/>
      <c r="BL107" s="151"/>
      <c r="BM107" s="151"/>
      <c r="BN107" s="151"/>
      <c r="BO107" s="151"/>
      <c r="BP107" s="151"/>
      <c r="BQ107" s="151"/>
      <c r="BR107" s="151"/>
      <c r="BS107" s="151"/>
      <c r="BT107" s="151"/>
      <c r="BU107" s="151"/>
      <c r="BV107" s="152"/>
      <c r="BW107" s="150"/>
      <c r="BX107" s="151"/>
      <c r="BY107" s="151"/>
      <c r="BZ107" s="151"/>
      <c r="CA107" s="151"/>
      <c r="CB107" s="151"/>
      <c r="CC107" s="151"/>
      <c r="CD107" s="151"/>
      <c r="CE107" s="151"/>
      <c r="CF107" s="151"/>
      <c r="CG107" s="151"/>
      <c r="CH107" s="151"/>
      <c r="CI107" s="151"/>
      <c r="CJ107" s="151"/>
      <c r="CK107" s="152"/>
      <c r="CL107" s="131"/>
      <c r="CM107" s="132"/>
      <c r="CN107" s="132"/>
      <c r="CO107" s="132"/>
      <c r="CP107" s="132"/>
      <c r="CQ107" s="132"/>
      <c r="CR107" s="132"/>
      <c r="CS107" s="132"/>
      <c r="CT107" s="132"/>
      <c r="CU107" s="132"/>
      <c r="CV107" s="132"/>
      <c r="CW107" s="132"/>
      <c r="CX107" s="132"/>
      <c r="CY107" s="132"/>
      <c r="CZ107" s="132"/>
      <c r="DA107" s="132"/>
      <c r="DB107" s="132"/>
      <c r="DC107" s="132"/>
      <c r="DD107" s="132"/>
      <c r="DE107" s="132"/>
      <c r="DF107" s="132"/>
      <c r="DG107" s="132"/>
      <c r="DH107" s="132"/>
      <c r="DI107" s="132"/>
      <c r="DJ107" s="132"/>
      <c r="DK107" s="132"/>
      <c r="DL107" s="132"/>
      <c r="DM107" s="132"/>
      <c r="DN107" s="132"/>
      <c r="DO107" s="132"/>
      <c r="DP107" s="132"/>
      <c r="DQ107" s="132"/>
      <c r="DR107" s="132"/>
      <c r="DS107" s="132"/>
      <c r="DT107" s="132"/>
      <c r="DU107" s="132"/>
      <c r="DV107" s="132"/>
      <c r="DW107" s="132"/>
      <c r="DX107" s="132"/>
      <c r="DY107" s="132"/>
      <c r="DZ107" s="132"/>
      <c r="EA107" s="132"/>
      <c r="EB107" s="132"/>
      <c r="EC107" s="132"/>
      <c r="ED107" s="132"/>
      <c r="EE107" s="132"/>
      <c r="EF107" s="132"/>
      <c r="EG107" s="132"/>
      <c r="EH107" s="132"/>
      <c r="EI107" s="132"/>
      <c r="EJ107" s="132"/>
      <c r="EK107" s="132"/>
      <c r="EL107" s="132"/>
      <c r="EM107" s="132"/>
      <c r="EN107" s="132"/>
      <c r="EO107" s="132"/>
      <c r="EP107" s="132"/>
      <c r="EQ107" s="132"/>
      <c r="ER107" s="132"/>
      <c r="ES107" s="132"/>
      <c r="ET107" s="132"/>
      <c r="EU107" s="132"/>
      <c r="EV107" s="132"/>
      <c r="EW107" s="132"/>
      <c r="EX107" s="132"/>
      <c r="EY107" s="133"/>
    </row>
    <row r="108" spans="1:155" s="8" customFormat="1" ht="39" customHeight="1">
      <c r="A108" s="14"/>
      <c r="B108" s="132" t="s">
        <v>128</v>
      </c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3"/>
      <c r="W108" s="155" t="s">
        <v>119</v>
      </c>
      <c r="X108" s="156"/>
      <c r="Y108" s="156"/>
      <c r="Z108" s="156"/>
      <c r="AA108" s="156"/>
      <c r="AB108" s="156"/>
      <c r="AC108" s="156"/>
      <c r="AD108" s="156"/>
      <c r="AE108" s="157"/>
      <c r="AF108" s="150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2"/>
      <c r="AV108" s="150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  <c r="BI108" s="151"/>
      <c r="BJ108" s="151"/>
      <c r="BK108" s="151"/>
      <c r="BL108" s="151"/>
      <c r="BM108" s="151"/>
      <c r="BN108" s="151"/>
      <c r="BO108" s="151"/>
      <c r="BP108" s="151"/>
      <c r="BQ108" s="151"/>
      <c r="BR108" s="151"/>
      <c r="BS108" s="151"/>
      <c r="BT108" s="151"/>
      <c r="BU108" s="151"/>
      <c r="BV108" s="152"/>
      <c r="BW108" s="150"/>
      <c r="BX108" s="151"/>
      <c r="BY108" s="151"/>
      <c r="BZ108" s="151"/>
      <c r="CA108" s="151"/>
      <c r="CB108" s="151"/>
      <c r="CC108" s="151"/>
      <c r="CD108" s="151"/>
      <c r="CE108" s="151"/>
      <c r="CF108" s="151"/>
      <c r="CG108" s="151"/>
      <c r="CH108" s="151"/>
      <c r="CI108" s="151"/>
      <c r="CJ108" s="151"/>
      <c r="CK108" s="152"/>
      <c r="CL108" s="131"/>
      <c r="CM108" s="132"/>
      <c r="CN108" s="132"/>
      <c r="CO108" s="132"/>
      <c r="CP108" s="132"/>
      <c r="CQ108" s="132"/>
      <c r="CR108" s="132"/>
      <c r="CS108" s="132"/>
      <c r="CT108" s="132"/>
      <c r="CU108" s="132"/>
      <c r="CV108" s="132"/>
      <c r="CW108" s="132"/>
      <c r="CX108" s="132"/>
      <c r="CY108" s="132"/>
      <c r="CZ108" s="132"/>
      <c r="DA108" s="132"/>
      <c r="DB108" s="132"/>
      <c r="DC108" s="132"/>
      <c r="DD108" s="132"/>
      <c r="DE108" s="132"/>
      <c r="DF108" s="132"/>
      <c r="DG108" s="132"/>
      <c r="DH108" s="132"/>
      <c r="DI108" s="132"/>
      <c r="DJ108" s="132"/>
      <c r="DK108" s="132"/>
      <c r="DL108" s="132"/>
      <c r="DM108" s="132"/>
      <c r="DN108" s="132"/>
      <c r="DO108" s="132"/>
      <c r="DP108" s="132"/>
      <c r="DQ108" s="132"/>
      <c r="DR108" s="132"/>
      <c r="DS108" s="132"/>
      <c r="DT108" s="132"/>
      <c r="DU108" s="132"/>
      <c r="DV108" s="132"/>
      <c r="DW108" s="132"/>
      <c r="DX108" s="132"/>
      <c r="DY108" s="132"/>
      <c r="DZ108" s="132"/>
      <c r="EA108" s="132"/>
      <c r="EB108" s="132"/>
      <c r="EC108" s="132"/>
      <c r="ED108" s="132"/>
      <c r="EE108" s="132"/>
      <c r="EF108" s="132"/>
      <c r="EG108" s="132"/>
      <c r="EH108" s="132"/>
      <c r="EI108" s="132"/>
      <c r="EJ108" s="132"/>
      <c r="EK108" s="132"/>
      <c r="EL108" s="132"/>
      <c r="EM108" s="132"/>
      <c r="EN108" s="132"/>
      <c r="EO108" s="132"/>
      <c r="EP108" s="132"/>
      <c r="EQ108" s="132"/>
      <c r="ER108" s="132"/>
      <c r="ES108" s="132"/>
      <c r="ET108" s="132"/>
      <c r="EU108" s="132"/>
      <c r="EV108" s="132"/>
      <c r="EW108" s="132"/>
      <c r="EX108" s="132"/>
      <c r="EY108" s="133"/>
    </row>
    <row r="109" spans="1:155" s="8" customFormat="1" ht="14.25" customHeight="1">
      <c r="A109" s="14"/>
      <c r="B109" s="132" t="s">
        <v>34</v>
      </c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3"/>
      <c r="W109" s="155" t="s">
        <v>119</v>
      </c>
      <c r="X109" s="156"/>
      <c r="Y109" s="156"/>
      <c r="Z109" s="156"/>
      <c r="AA109" s="156"/>
      <c r="AB109" s="156"/>
      <c r="AC109" s="156"/>
      <c r="AD109" s="156"/>
      <c r="AE109" s="157"/>
      <c r="AF109" s="150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2"/>
      <c r="AV109" s="150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1"/>
      <c r="BJ109" s="151"/>
      <c r="BK109" s="151"/>
      <c r="BL109" s="151"/>
      <c r="BM109" s="151"/>
      <c r="BN109" s="151"/>
      <c r="BO109" s="151"/>
      <c r="BP109" s="151"/>
      <c r="BQ109" s="151"/>
      <c r="BR109" s="151"/>
      <c r="BS109" s="151"/>
      <c r="BT109" s="151"/>
      <c r="BU109" s="151"/>
      <c r="BV109" s="152"/>
      <c r="BW109" s="150"/>
      <c r="BX109" s="151"/>
      <c r="BY109" s="151"/>
      <c r="BZ109" s="151"/>
      <c r="CA109" s="151"/>
      <c r="CB109" s="151"/>
      <c r="CC109" s="151"/>
      <c r="CD109" s="151"/>
      <c r="CE109" s="151"/>
      <c r="CF109" s="151"/>
      <c r="CG109" s="151"/>
      <c r="CH109" s="151"/>
      <c r="CI109" s="151"/>
      <c r="CJ109" s="151"/>
      <c r="CK109" s="152"/>
      <c r="CL109" s="131"/>
      <c r="CM109" s="132"/>
      <c r="CN109" s="132"/>
      <c r="CO109" s="132"/>
      <c r="CP109" s="132"/>
      <c r="CQ109" s="132"/>
      <c r="CR109" s="132"/>
      <c r="CS109" s="132"/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  <c r="DD109" s="132"/>
      <c r="DE109" s="132"/>
      <c r="DF109" s="132"/>
      <c r="DG109" s="132"/>
      <c r="DH109" s="132"/>
      <c r="DI109" s="132"/>
      <c r="DJ109" s="132"/>
      <c r="DK109" s="132"/>
      <c r="DL109" s="132"/>
      <c r="DM109" s="132"/>
      <c r="DN109" s="132"/>
      <c r="DO109" s="132"/>
      <c r="DP109" s="132"/>
      <c r="DQ109" s="132"/>
      <c r="DR109" s="132"/>
      <c r="DS109" s="132"/>
      <c r="DT109" s="132"/>
      <c r="DU109" s="132"/>
      <c r="DV109" s="132"/>
      <c r="DW109" s="132"/>
      <c r="DX109" s="132"/>
      <c r="DY109" s="132"/>
      <c r="DZ109" s="132"/>
      <c r="EA109" s="132"/>
      <c r="EB109" s="132"/>
      <c r="EC109" s="132"/>
      <c r="ED109" s="132"/>
      <c r="EE109" s="132"/>
      <c r="EF109" s="132"/>
      <c r="EG109" s="132"/>
      <c r="EH109" s="132"/>
      <c r="EI109" s="132"/>
      <c r="EJ109" s="132"/>
      <c r="EK109" s="132"/>
      <c r="EL109" s="132"/>
      <c r="EM109" s="132"/>
      <c r="EN109" s="132"/>
      <c r="EO109" s="132"/>
      <c r="EP109" s="132"/>
      <c r="EQ109" s="132"/>
      <c r="ER109" s="132"/>
      <c r="ES109" s="132"/>
      <c r="ET109" s="132"/>
      <c r="EU109" s="132"/>
      <c r="EV109" s="132"/>
      <c r="EW109" s="132"/>
      <c r="EX109" s="132"/>
      <c r="EY109" s="133"/>
    </row>
    <row r="110" spans="1:155" s="8" customFormat="1" ht="39" customHeight="1">
      <c r="A110" s="14"/>
      <c r="B110" s="132" t="s">
        <v>130</v>
      </c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3"/>
      <c r="W110" s="155" t="s">
        <v>119</v>
      </c>
      <c r="X110" s="156"/>
      <c r="Y110" s="156"/>
      <c r="Z110" s="156"/>
      <c r="AA110" s="156"/>
      <c r="AB110" s="156"/>
      <c r="AC110" s="156"/>
      <c r="AD110" s="156"/>
      <c r="AE110" s="157"/>
      <c r="AF110" s="150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2"/>
      <c r="AV110" s="150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  <c r="BM110" s="151"/>
      <c r="BN110" s="151"/>
      <c r="BO110" s="151"/>
      <c r="BP110" s="151"/>
      <c r="BQ110" s="151"/>
      <c r="BR110" s="151"/>
      <c r="BS110" s="151"/>
      <c r="BT110" s="151"/>
      <c r="BU110" s="151"/>
      <c r="BV110" s="152"/>
      <c r="BW110" s="150"/>
      <c r="BX110" s="151"/>
      <c r="BY110" s="151"/>
      <c r="BZ110" s="151"/>
      <c r="CA110" s="151"/>
      <c r="CB110" s="151"/>
      <c r="CC110" s="151"/>
      <c r="CD110" s="151"/>
      <c r="CE110" s="151"/>
      <c r="CF110" s="151"/>
      <c r="CG110" s="151"/>
      <c r="CH110" s="151"/>
      <c r="CI110" s="151"/>
      <c r="CJ110" s="151"/>
      <c r="CK110" s="152"/>
      <c r="CL110" s="131"/>
      <c r="CM110" s="132"/>
      <c r="CN110" s="132"/>
      <c r="CO110" s="132"/>
      <c r="CP110" s="132"/>
      <c r="CQ110" s="13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  <c r="DD110" s="132"/>
      <c r="DE110" s="132"/>
      <c r="DF110" s="132"/>
      <c r="DG110" s="132"/>
      <c r="DH110" s="132"/>
      <c r="DI110" s="132"/>
      <c r="DJ110" s="132"/>
      <c r="DK110" s="132"/>
      <c r="DL110" s="132"/>
      <c r="DM110" s="132"/>
      <c r="DN110" s="132"/>
      <c r="DO110" s="132"/>
      <c r="DP110" s="132"/>
      <c r="DQ110" s="132"/>
      <c r="DR110" s="132"/>
      <c r="DS110" s="132"/>
      <c r="DT110" s="132"/>
      <c r="DU110" s="132"/>
      <c r="DV110" s="132"/>
      <c r="DW110" s="132"/>
      <c r="DX110" s="132"/>
      <c r="DY110" s="132"/>
      <c r="DZ110" s="132"/>
      <c r="EA110" s="132"/>
      <c r="EB110" s="132"/>
      <c r="EC110" s="132"/>
      <c r="ED110" s="132"/>
      <c r="EE110" s="132"/>
      <c r="EF110" s="132"/>
      <c r="EG110" s="132"/>
      <c r="EH110" s="132"/>
      <c r="EI110" s="132"/>
      <c r="EJ110" s="132"/>
      <c r="EK110" s="132"/>
      <c r="EL110" s="132"/>
      <c r="EM110" s="132"/>
      <c r="EN110" s="132"/>
      <c r="EO110" s="132"/>
      <c r="EP110" s="132"/>
      <c r="EQ110" s="132"/>
      <c r="ER110" s="132"/>
      <c r="ES110" s="132"/>
      <c r="ET110" s="132"/>
      <c r="EU110" s="132"/>
      <c r="EV110" s="132"/>
      <c r="EW110" s="132"/>
      <c r="EX110" s="132"/>
      <c r="EY110" s="133"/>
    </row>
    <row r="111" spans="1:155" s="8" customFormat="1" ht="39" customHeight="1">
      <c r="A111" s="14"/>
      <c r="B111" s="132" t="s">
        <v>131</v>
      </c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3"/>
      <c r="W111" s="155" t="s">
        <v>119</v>
      </c>
      <c r="X111" s="156"/>
      <c r="Y111" s="156"/>
      <c r="Z111" s="156"/>
      <c r="AA111" s="156"/>
      <c r="AB111" s="156"/>
      <c r="AC111" s="156"/>
      <c r="AD111" s="156"/>
      <c r="AE111" s="157"/>
      <c r="AF111" s="150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2"/>
      <c r="AV111" s="150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2"/>
      <c r="BW111" s="150"/>
      <c r="BX111" s="151"/>
      <c r="BY111" s="151"/>
      <c r="BZ111" s="151"/>
      <c r="CA111" s="151"/>
      <c r="CB111" s="151"/>
      <c r="CC111" s="151"/>
      <c r="CD111" s="151"/>
      <c r="CE111" s="151"/>
      <c r="CF111" s="151"/>
      <c r="CG111" s="151"/>
      <c r="CH111" s="151"/>
      <c r="CI111" s="151"/>
      <c r="CJ111" s="151"/>
      <c r="CK111" s="152"/>
      <c r="CL111" s="131"/>
      <c r="CM111" s="132"/>
      <c r="CN111" s="132"/>
      <c r="CO111" s="132"/>
      <c r="CP111" s="132"/>
      <c r="CQ111" s="132"/>
      <c r="CR111" s="132"/>
      <c r="CS111" s="132"/>
      <c r="CT111" s="132"/>
      <c r="CU111" s="132"/>
      <c r="CV111" s="132"/>
      <c r="CW111" s="132"/>
      <c r="CX111" s="132"/>
      <c r="CY111" s="132"/>
      <c r="CZ111" s="132"/>
      <c r="DA111" s="132"/>
      <c r="DB111" s="132"/>
      <c r="DC111" s="132"/>
      <c r="DD111" s="132"/>
      <c r="DE111" s="132"/>
      <c r="DF111" s="132"/>
      <c r="DG111" s="132"/>
      <c r="DH111" s="132"/>
      <c r="DI111" s="132"/>
      <c r="DJ111" s="132"/>
      <c r="DK111" s="132"/>
      <c r="DL111" s="132"/>
      <c r="DM111" s="132"/>
      <c r="DN111" s="132"/>
      <c r="DO111" s="132"/>
      <c r="DP111" s="132"/>
      <c r="DQ111" s="132"/>
      <c r="DR111" s="132"/>
      <c r="DS111" s="132"/>
      <c r="DT111" s="132"/>
      <c r="DU111" s="132"/>
      <c r="DV111" s="132"/>
      <c r="DW111" s="132"/>
      <c r="DX111" s="132"/>
      <c r="DY111" s="132"/>
      <c r="DZ111" s="132"/>
      <c r="EA111" s="132"/>
      <c r="EB111" s="132"/>
      <c r="EC111" s="132"/>
      <c r="ED111" s="132"/>
      <c r="EE111" s="132"/>
      <c r="EF111" s="132"/>
      <c r="EG111" s="132"/>
      <c r="EH111" s="132"/>
      <c r="EI111" s="132"/>
      <c r="EJ111" s="132"/>
      <c r="EK111" s="132"/>
      <c r="EL111" s="132"/>
      <c r="EM111" s="132"/>
      <c r="EN111" s="132"/>
      <c r="EO111" s="132"/>
      <c r="EP111" s="132"/>
      <c r="EQ111" s="132"/>
      <c r="ER111" s="132"/>
      <c r="ES111" s="132"/>
      <c r="ET111" s="132"/>
      <c r="EU111" s="132"/>
      <c r="EV111" s="132"/>
      <c r="EW111" s="132"/>
      <c r="EX111" s="132"/>
      <c r="EY111" s="133"/>
    </row>
    <row r="112" spans="1:155" s="16" customFormat="1" ht="14.25" customHeight="1">
      <c r="A112" s="15"/>
      <c r="B112" s="135" t="s">
        <v>133</v>
      </c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6"/>
      <c r="W112" s="161" t="s">
        <v>132</v>
      </c>
      <c r="X112" s="162"/>
      <c r="Y112" s="162"/>
      <c r="Z112" s="162"/>
      <c r="AA112" s="162"/>
      <c r="AB112" s="162"/>
      <c r="AC112" s="162"/>
      <c r="AD112" s="162"/>
      <c r="AE112" s="163"/>
      <c r="AF112" s="164">
        <f>AF114+AF119+AF127+AF128+AF129</f>
        <v>9337732.87</v>
      </c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6"/>
      <c r="AV112" s="164">
        <f>AV114+AV119+AV127+AV128+AV129</f>
        <v>9334213.47</v>
      </c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  <c r="BI112" s="165"/>
      <c r="BJ112" s="165"/>
      <c r="BK112" s="165"/>
      <c r="BL112" s="165"/>
      <c r="BM112" s="165"/>
      <c r="BN112" s="165"/>
      <c r="BO112" s="165"/>
      <c r="BP112" s="165"/>
      <c r="BQ112" s="165"/>
      <c r="BR112" s="165"/>
      <c r="BS112" s="165"/>
      <c r="BT112" s="165"/>
      <c r="BU112" s="165"/>
      <c r="BV112" s="166"/>
      <c r="BW112" s="138">
        <f>100-AV112*100/AF112</f>
        <v>0.037690090828206735</v>
      </c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  <c r="CJ112" s="139"/>
      <c r="CK112" s="140"/>
      <c r="CL112" s="158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60"/>
    </row>
    <row r="113" spans="1:155" s="8" customFormat="1" ht="16.5" customHeight="1">
      <c r="A113" s="14"/>
      <c r="B113" s="132" t="s">
        <v>34</v>
      </c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3"/>
      <c r="W113" s="155"/>
      <c r="X113" s="156"/>
      <c r="Y113" s="156"/>
      <c r="Z113" s="156"/>
      <c r="AA113" s="156"/>
      <c r="AB113" s="156"/>
      <c r="AC113" s="156"/>
      <c r="AD113" s="156"/>
      <c r="AE113" s="157"/>
      <c r="AF113" s="167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9"/>
      <c r="AV113" s="167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9"/>
      <c r="BW113" s="138"/>
      <c r="BX113" s="139"/>
      <c r="BY113" s="139"/>
      <c r="BZ113" s="139"/>
      <c r="CA113" s="139"/>
      <c r="CB113" s="139"/>
      <c r="CC113" s="139"/>
      <c r="CD113" s="139"/>
      <c r="CE113" s="139"/>
      <c r="CF113" s="139"/>
      <c r="CG113" s="139"/>
      <c r="CH113" s="139"/>
      <c r="CI113" s="139"/>
      <c r="CJ113" s="139"/>
      <c r="CK113" s="140"/>
      <c r="CL113" s="141"/>
      <c r="CM113" s="142"/>
      <c r="CN113" s="142"/>
      <c r="CO113" s="142"/>
      <c r="CP113" s="142"/>
      <c r="CQ113" s="142"/>
      <c r="CR113" s="142"/>
      <c r="CS113" s="142"/>
      <c r="CT113" s="142"/>
      <c r="CU113" s="142"/>
      <c r="CV113" s="142"/>
      <c r="CW113" s="142"/>
      <c r="CX113" s="142"/>
      <c r="CY113" s="142"/>
      <c r="CZ113" s="142"/>
      <c r="DA113" s="142"/>
      <c r="DB113" s="142"/>
      <c r="DC113" s="142"/>
      <c r="DD113" s="142"/>
      <c r="DE113" s="142"/>
      <c r="DF113" s="142"/>
      <c r="DG113" s="142"/>
      <c r="DH113" s="142"/>
      <c r="DI113" s="142"/>
      <c r="DJ113" s="142"/>
      <c r="DK113" s="142"/>
      <c r="DL113" s="142"/>
      <c r="DM113" s="142"/>
      <c r="DN113" s="142"/>
      <c r="DO113" s="142"/>
      <c r="DP113" s="142"/>
      <c r="DQ113" s="142"/>
      <c r="DR113" s="142"/>
      <c r="DS113" s="142"/>
      <c r="DT113" s="142"/>
      <c r="DU113" s="142"/>
      <c r="DV113" s="142"/>
      <c r="DW113" s="142"/>
      <c r="DX113" s="142"/>
      <c r="DY113" s="142"/>
      <c r="DZ113" s="142"/>
      <c r="EA113" s="142"/>
      <c r="EB113" s="142"/>
      <c r="EC113" s="142"/>
      <c r="ED113" s="142"/>
      <c r="EE113" s="142"/>
      <c r="EF113" s="142"/>
      <c r="EG113" s="142"/>
      <c r="EH113" s="142"/>
      <c r="EI113" s="142"/>
      <c r="EJ113" s="142"/>
      <c r="EK113" s="142"/>
      <c r="EL113" s="142"/>
      <c r="EM113" s="142"/>
      <c r="EN113" s="142"/>
      <c r="EO113" s="142"/>
      <c r="EP113" s="142"/>
      <c r="EQ113" s="142"/>
      <c r="ER113" s="142"/>
      <c r="ES113" s="142"/>
      <c r="ET113" s="142"/>
      <c r="EU113" s="142"/>
      <c r="EV113" s="142"/>
      <c r="EW113" s="142"/>
      <c r="EX113" s="142"/>
      <c r="EY113" s="143"/>
    </row>
    <row r="114" spans="1:155" s="8" customFormat="1" ht="40.5" customHeight="1">
      <c r="A114" s="14"/>
      <c r="B114" s="149" t="s">
        <v>135</v>
      </c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6" t="s">
        <v>134</v>
      </c>
      <c r="X114" s="146"/>
      <c r="Y114" s="146"/>
      <c r="Z114" s="146"/>
      <c r="AA114" s="146"/>
      <c r="AB114" s="146"/>
      <c r="AC114" s="146"/>
      <c r="AD114" s="146"/>
      <c r="AE114" s="146"/>
      <c r="AF114" s="147">
        <f>AF116+AF118+AF117</f>
        <v>5598331.27</v>
      </c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>
        <f>AV116+AV118+AV117</f>
        <v>5598331.27</v>
      </c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  <c r="BP114" s="147"/>
      <c r="BQ114" s="147"/>
      <c r="BR114" s="147"/>
      <c r="BS114" s="147"/>
      <c r="BT114" s="147"/>
      <c r="BU114" s="147"/>
      <c r="BV114" s="147"/>
      <c r="BW114" s="170">
        <f>100-AV114*100/AF114</f>
        <v>0</v>
      </c>
      <c r="BX114" s="170"/>
      <c r="BY114" s="170"/>
      <c r="BZ114" s="170"/>
      <c r="CA114" s="170"/>
      <c r="CB114" s="170"/>
      <c r="CC114" s="170"/>
      <c r="CD114" s="170"/>
      <c r="CE114" s="170"/>
      <c r="CF114" s="170"/>
      <c r="CG114" s="170"/>
      <c r="CH114" s="170"/>
      <c r="CI114" s="170"/>
      <c r="CJ114" s="170"/>
      <c r="CK114" s="170"/>
      <c r="CL114" s="171"/>
      <c r="CM114" s="144"/>
      <c r="CN114" s="144"/>
      <c r="CO114" s="144"/>
      <c r="CP114" s="144"/>
      <c r="CQ114" s="144"/>
      <c r="CR114" s="144"/>
      <c r="CS114" s="144"/>
      <c r="CT114" s="144"/>
      <c r="CU114" s="144"/>
      <c r="CV114" s="144"/>
      <c r="CW114" s="144"/>
      <c r="CX114" s="144"/>
      <c r="CY114" s="144"/>
      <c r="CZ114" s="144"/>
      <c r="DA114" s="144"/>
      <c r="DB114" s="144"/>
      <c r="DC114" s="144"/>
      <c r="DD114" s="144"/>
      <c r="DE114" s="144"/>
      <c r="DF114" s="144"/>
      <c r="DG114" s="144"/>
      <c r="DH114" s="144"/>
      <c r="DI114" s="144"/>
      <c r="DJ114" s="144"/>
      <c r="DK114" s="144"/>
      <c r="DL114" s="144"/>
      <c r="DM114" s="144"/>
      <c r="DN114" s="144"/>
      <c r="DO114" s="144"/>
      <c r="DP114" s="144"/>
      <c r="DQ114" s="144"/>
      <c r="DR114" s="144"/>
      <c r="DS114" s="144"/>
      <c r="DT114" s="144"/>
      <c r="DU114" s="144"/>
      <c r="DV114" s="144"/>
      <c r="DW114" s="144"/>
      <c r="DX114" s="144"/>
      <c r="DY114" s="144"/>
      <c r="DZ114" s="144"/>
      <c r="EA114" s="144"/>
      <c r="EB114" s="144"/>
      <c r="EC114" s="144"/>
      <c r="ED114" s="144"/>
      <c r="EE114" s="144"/>
      <c r="EF114" s="144"/>
      <c r="EG114" s="144"/>
      <c r="EH114" s="144"/>
      <c r="EI114" s="144"/>
      <c r="EJ114" s="144"/>
      <c r="EK114" s="144"/>
      <c r="EL114" s="144"/>
      <c r="EM114" s="144"/>
      <c r="EN114" s="144"/>
      <c r="EO114" s="144"/>
      <c r="EP114" s="144"/>
      <c r="EQ114" s="144"/>
      <c r="ER114" s="144"/>
      <c r="ES114" s="144"/>
      <c r="ET114" s="144"/>
      <c r="EU114" s="144"/>
      <c r="EV114" s="144"/>
      <c r="EW114" s="144"/>
      <c r="EX114" s="144"/>
      <c r="EY114" s="144"/>
    </row>
    <row r="115" spans="1:155" s="8" customFormat="1" ht="13.5" customHeight="1">
      <c r="A115" s="14"/>
      <c r="B115" s="149" t="s">
        <v>33</v>
      </c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  <c r="BP115" s="147"/>
      <c r="BQ115" s="147"/>
      <c r="BR115" s="147"/>
      <c r="BS115" s="147"/>
      <c r="BT115" s="147"/>
      <c r="BU115" s="147"/>
      <c r="BV115" s="147"/>
      <c r="BW115" s="170"/>
      <c r="BX115" s="170"/>
      <c r="BY115" s="170"/>
      <c r="BZ115" s="170"/>
      <c r="CA115" s="170"/>
      <c r="CB115" s="170"/>
      <c r="CC115" s="170"/>
      <c r="CD115" s="170"/>
      <c r="CE115" s="170"/>
      <c r="CF115" s="170"/>
      <c r="CG115" s="170"/>
      <c r="CH115" s="170"/>
      <c r="CI115" s="170"/>
      <c r="CJ115" s="170"/>
      <c r="CK115" s="170"/>
      <c r="CL115" s="144"/>
      <c r="CM115" s="144"/>
      <c r="CN115" s="144"/>
      <c r="CO115" s="144"/>
      <c r="CP115" s="144"/>
      <c r="CQ115" s="144"/>
      <c r="CR115" s="144"/>
      <c r="CS115" s="144"/>
      <c r="CT115" s="144"/>
      <c r="CU115" s="144"/>
      <c r="CV115" s="144"/>
      <c r="CW115" s="144"/>
      <c r="CX115" s="144"/>
      <c r="CY115" s="144"/>
      <c r="CZ115" s="144"/>
      <c r="DA115" s="144"/>
      <c r="DB115" s="144"/>
      <c r="DC115" s="144"/>
      <c r="DD115" s="144"/>
      <c r="DE115" s="144"/>
      <c r="DF115" s="144"/>
      <c r="DG115" s="144"/>
      <c r="DH115" s="144"/>
      <c r="DI115" s="144"/>
      <c r="DJ115" s="144"/>
      <c r="DK115" s="144"/>
      <c r="DL115" s="144"/>
      <c r="DM115" s="144"/>
      <c r="DN115" s="144"/>
      <c r="DO115" s="144"/>
      <c r="DP115" s="144"/>
      <c r="DQ115" s="144"/>
      <c r="DR115" s="144"/>
      <c r="DS115" s="144"/>
      <c r="DT115" s="144"/>
      <c r="DU115" s="144"/>
      <c r="DV115" s="144"/>
      <c r="DW115" s="144"/>
      <c r="DX115" s="144"/>
      <c r="DY115" s="144"/>
      <c r="DZ115" s="144"/>
      <c r="EA115" s="144"/>
      <c r="EB115" s="144"/>
      <c r="EC115" s="144"/>
      <c r="ED115" s="144"/>
      <c r="EE115" s="144"/>
      <c r="EF115" s="144"/>
      <c r="EG115" s="144"/>
      <c r="EH115" s="144"/>
      <c r="EI115" s="144"/>
      <c r="EJ115" s="144"/>
      <c r="EK115" s="144"/>
      <c r="EL115" s="144"/>
      <c r="EM115" s="144"/>
      <c r="EN115" s="144"/>
      <c r="EO115" s="144"/>
      <c r="EP115" s="144"/>
      <c r="EQ115" s="144"/>
      <c r="ER115" s="144"/>
      <c r="ES115" s="144"/>
      <c r="ET115" s="144"/>
      <c r="EU115" s="144"/>
      <c r="EV115" s="144"/>
      <c r="EW115" s="144"/>
      <c r="EX115" s="144"/>
      <c r="EY115" s="144"/>
    </row>
    <row r="116" spans="1:155" s="8" customFormat="1" ht="14.25" customHeight="1">
      <c r="A116" s="14"/>
      <c r="B116" s="149" t="s">
        <v>136</v>
      </c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6" t="s">
        <v>137</v>
      </c>
      <c r="X116" s="146"/>
      <c r="Y116" s="146"/>
      <c r="Z116" s="146"/>
      <c r="AA116" s="146"/>
      <c r="AB116" s="146"/>
      <c r="AC116" s="146"/>
      <c r="AD116" s="146"/>
      <c r="AE116" s="146"/>
      <c r="AF116" s="147">
        <v>4290002.55</v>
      </c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>
        <v>4290002.55</v>
      </c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  <c r="BI116" s="147"/>
      <c r="BJ116" s="147"/>
      <c r="BK116" s="147"/>
      <c r="BL116" s="147"/>
      <c r="BM116" s="147"/>
      <c r="BN116" s="147"/>
      <c r="BO116" s="147"/>
      <c r="BP116" s="147"/>
      <c r="BQ116" s="147"/>
      <c r="BR116" s="147"/>
      <c r="BS116" s="147"/>
      <c r="BT116" s="147"/>
      <c r="BU116" s="147"/>
      <c r="BV116" s="147"/>
      <c r="BW116" s="170">
        <f>100-AV116*100/AF116</f>
        <v>0</v>
      </c>
      <c r="BX116" s="170"/>
      <c r="BY116" s="170"/>
      <c r="BZ116" s="170"/>
      <c r="CA116" s="170"/>
      <c r="CB116" s="170"/>
      <c r="CC116" s="170"/>
      <c r="CD116" s="170"/>
      <c r="CE116" s="170"/>
      <c r="CF116" s="170"/>
      <c r="CG116" s="170"/>
      <c r="CH116" s="170"/>
      <c r="CI116" s="170"/>
      <c r="CJ116" s="170"/>
      <c r="CK116" s="170"/>
      <c r="CL116" s="144"/>
      <c r="CM116" s="144"/>
      <c r="CN116" s="144"/>
      <c r="CO116" s="144"/>
      <c r="CP116" s="144"/>
      <c r="CQ116" s="144"/>
      <c r="CR116" s="144"/>
      <c r="CS116" s="144"/>
      <c r="CT116" s="144"/>
      <c r="CU116" s="144"/>
      <c r="CV116" s="144"/>
      <c r="CW116" s="144"/>
      <c r="CX116" s="144"/>
      <c r="CY116" s="144"/>
      <c r="CZ116" s="144"/>
      <c r="DA116" s="144"/>
      <c r="DB116" s="144"/>
      <c r="DC116" s="144"/>
      <c r="DD116" s="144"/>
      <c r="DE116" s="144"/>
      <c r="DF116" s="144"/>
      <c r="DG116" s="144"/>
      <c r="DH116" s="144"/>
      <c r="DI116" s="144"/>
      <c r="DJ116" s="144"/>
      <c r="DK116" s="144"/>
      <c r="DL116" s="144"/>
      <c r="DM116" s="144"/>
      <c r="DN116" s="144"/>
      <c r="DO116" s="144"/>
      <c r="DP116" s="144"/>
      <c r="DQ116" s="144"/>
      <c r="DR116" s="144"/>
      <c r="DS116" s="144"/>
      <c r="DT116" s="144"/>
      <c r="DU116" s="144"/>
      <c r="DV116" s="144"/>
      <c r="DW116" s="144"/>
      <c r="DX116" s="144"/>
      <c r="DY116" s="144"/>
      <c r="DZ116" s="144"/>
      <c r="EA116" s="144"/>
      <c r="EB116" s="144"/>
      <c r="EC116" s="144"/>
      <c r="ED116" s="144"/>
      <c r="EE116" s="144"/>
      <c r="EF116" s="144"/>
      <c r="EG116" s="144"/>
      <c r="EH116" s="144"/>
      <c r="EI116" s="144"/>
      <c r="EJ116" s="144"/>
      <c r="EK116" s="144"/>
      <c r="EL116" s="144"/>
      <c r="EM116" s="144"/>
      <c r="EN116" s="144"/>
      <c r="EO116" s="144"/>
      <c r="EP116" s="144"/>
      <c r="EQ116" s="144"/>
      <c r="ER116" s="144"/>
      <c r="ES116" s="144"/>
      <c r="ET116" s="144"/>
      <c r="EU116" s="144"/>
      <c r="EV116" s="144"/>
      <c r="EW116" s="144"/>
      <c r="EX116" s="144"/>
      <c r="EY116" s="144"/>
    </row>
    <row r="117" spans="1:155" s="8" customFormat="1" ht="13.5" customHeight="1">
      <c r="A117" s="14"/>
      <c r="B117" s="148" t="s">
        <v>138</v>
      </c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6" t="s">
        <v>140</v>
      </c>
      <c r="X117" s="146"/>
      <c r="Y117" s="146"/>
      <c r="Z117" s="146"/>
      <c r="AA117" s="146"/>
      <c r="AB117" s="146"/>
      <c r="AC117" s="146"/>
      <c r="AD117" s="146"/>
      <c r="AE117" s="146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7"/>
      <c r="BN117" s="147"/>
      <c r="BO117" s="147"/>
      <c r="BP117" s="147"/>
      <c r="BQ117" s="147"/>
      <c r="BR117" s="147"/>
      <c r="BS117" s="147"/>
      <c r="BT117" s="147"/>
      <c r="BU117" s="147"/>
      <c r="BV117" s="147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44"/>
      <c r="CM117" s="144"/>
      <c r="CN117" s="144"/>
      <c r="CO117" s="144"/>
      <c r="CP117" s="144"/>
      <c r="CQ117" s="144"/>
      <c r="CR117" s="144"/>
      <c r="CS117" s="144"/>
      <c r="CT117" s="144"/>
      <c r="CU117" s="144"/>
      <c r="CV117" s="144"/>
      <c r="CW117" s="144"/>
      <c r="CX117" s="144"/>
      <c r="CY117" s="144"/>
      <c r="CZ117" s="144"/>
      <c r="DA117" s="144"/>
      <c r="DB117" s="144"/>
      <c r="DC117" s="144"/>
      <c r="DD117" s="144"/>
      <c r="DE117" s="144"/>
      <c r="DF117" s="144"/>
      <c r="DG117" s="144"/>
      <c r="DH117" s="144"/>
      <c r="DI117" s="144"/>
      <c r="DJ117" s="144"/>
      <c r="DK117" s="144"/>
      <c r="DL117" s="144"/>
      <c r="DM117" s="144"/>
      <c r="DN117" s="144"/>
      <c r="DO117" s="144"/>
      <c r="DP117" s="144"/>
      <c r="DQ117" s="144"/>
      <c r="DR117" s="144"/>
      <c r="DS117" s="144"/>
      <c r="DT117" s="144"/>
      <c r="DU117" s="144"/>
      <c r="DV117" s="144"/>
      <c r="DW117" s="144"/>
      <c r="DX117" s="144"/>
      <c r="DY117" s="144"/>
      <c r="DZ117" s="144"/>
      <c r="EA117" s="144"/>
      <c r="EB117" s="144"/>
      <c r="EC117" s="144"/>
      <c r="ED117" s="144"/>
      <c r="EE117" s="144"/>
      <c r="EF117" s="144"/>
      <c r="EG117" s="144"/>
      <c r="EH117" s="144"/>
      <c r="EI117" s="144"/>
      <c r="EJ117" s="144"/>
      <c r="EK117" s="144"/>
      <c r="EL117" s="144"/>
      <c r="EM117" s="144"/>
      <c r="EN117" s="144"/>
      <c r="EO117" s="144"/>
      <c r="EP117" s="144"/>
      <c r="EQ117" s="144"/>
      <c r="ER117" s="144"/>
      <c r="ES117" s="144"/>
      <c r="ET117" s="144"/>
      <c r="EU117" s="144"/>
      <c r="EV117" s="144"/>
      <c r="EW117" s="144"/>
      <c r="EX117" s="144"/>
      <c r="EY117" s="144"/>
    </row>
    <row r="118" spans="1:155" s="8" customFormat="1" ht="38.25" customHeight="1">
      <c r="A118" s="14"/>
      <c r="B118" s="148" t="s">
        <v>139</v>
      </c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6" t="s">
        <v>141</v>
      </c>
      <c r="X118" s="146"/>
      <c r="Y118" s="146"/>
      <c r="Z118" s="146"/>
      <c r="AA118" s="146"/>
      <c r="AB118" s="146"/>
      <c r="AC118" s="146"/>
      <c r="AD118" s="146"/>
      <c r="AE118" s="146"/>
      <c r="AF118" s="147">
        <v>1308328.72</v>
      </c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>
        <v>1308328.72</v>
      </c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47"/>
      <c r="BQ118" s="147"/>
      <c r="BR118" s="147"/>
      <c r="BS118" s="147"/>
      <c r="BT118" s="147"/>
      <c r="BU118" s="147"/>
      <c r="BV118" s="147"/>
      <c r="BW118" s="170">
        <f>100-AV118*100/AF118</f>
        <v>0</v>
      </c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44"/>
      <c r="CM118" s="144"/>
      <c r="CN118" s="144"/>
      <c r="CO118" s="144"/>
      <c r="CP118" s="144"/>
      <c r="CQ118" s="144"/>
      <c r="CR118" s="144"/>
      <c r="CS118" s="144"/>
      <c r="CT118" s="144"/>
      <c r="CU118" s="144"/>
      <c r="CV118" s="144"/>
      <c r="CW118" s="144"/>
      <c r="CX118" s="144"/>
      <c r="CY118" s="144"/>
      <c r="CZ118" s="144"/>
      <c r="DA118" s="144"/>
      <c r="DB118" s="144"/>
      <c r="DC118" s="144"/>
      <c r="DD118" s="144"/>
      <c r="DE118" s="144"/>
      <c r="DF118" s="144"/>
      <c r="DG118" s="144"/>
      <c r="DH118" s="144"/>
      <c r="DI118" s="144"/>
      <c r="DJ118" s="144"/>
      <c r="DK118" s="144"/>
      <c r="DL118" s="144"/>
      <c r="DM118" s="144"/>
      <c r="DN118" s="144"/>
      <c r="DO118" s="144"/>
      <c r="DP118" s="144"/>
      <c r="DQ118" s="144"/>
      <c r="DR118" s="144"/>
      <c r="DS118" s="144"/>
      <c r="DT118" s="144"/>
      <c r="DU118" s="144"/>
      <c r="DV118" s="144"/>
      <c r="DW118" s="144"/>
      <c r="DX118" s="144"/>
      <c r="DY118" s="144"/>
      <c r="DZ118" s="144"/>
      <c r="EA118" s="144"/>
      <c r="EB118" s="144"/>
      <c r="EC118" s="144"/>
      <c r="ED118" s="144"/>
      <c r="EE118" s="144"/>
      <c r="EF118" s="144"/>
      <c r="EG118" s="144"/>
      <c r="EH118" s="144"/>
      <c r="EI118" s="144"/>
      <c r="EJ118" s="144"/>
      <c r="EK118" s="144"/>
      <c r="EL118" s="144"/>
      <c r="EM118" s="144"/>
      <c r="EN118" s="144"/>
      <c r="EO118" s="144"/>
      <c r="EP118" s="144"/>
      <c r="EQ118" s="144"/>
      <c r="ER118" s="144"/>
      <c r="ES118" s="144"/>
      <c r="ET118" s="144"/>
      <c r="EU118" s="144"/>
      <c r="EV118" s="144"/>
      <c r="EW118" s="144"/>
      <c r="EX118" s="144"/>
      <c r="EY118" s="144"/>
    </row>
    <row r="119" spans="1:155" s="8" customFormat="1" ht="26.25" customHeight="1">
      <c r="A119" s="14"/>
      <c r="B119" s="148" t="s">
        <v>153</v>
      </c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6" t="s">
        <v>142</v>
      </c>
      <c r="X119" s="146"/>
      <c r="Y119" s="146"/>
      <c r="Z119" s="146"/>
      <c r="AA119" s="146"/>
      <c r="AB119" s="146"/>
      <c r="AC119" s="146"/>
      <c r="AD119" s="146"/>
      <c r="AE119" s="146"/>
      <c r="AF119" s="147">
        <f>AF121+AF122+AF123+AF124+AF125+AF126</f>
        <v>3403103.66</v>
      </c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>
        <f>AV121+AV122+AV123+AV125+AV126</f>
        <v>3401028.23</v>
      </c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  <c r="BL119" s="147"/>
      <c r="BM119" s="147"/>
      <c r="BN119" s="147"/>
      <c r="BO119" s="147"/>
      <c r="BP119" s="147"/>
      <c r="BQ119" s="147"/>
      <c r="BR119" s="147"/>
      <c r="BS119" s="147"/>
      <c r="BT119" s="147"/>
      <c r="BU119" s="147"/>
      <c r="BV119" s="147"/>
      <c r="BW119" s="170">
        <f>100-AV119*100/AF119</f>
        <v>0.06098638793741884</v>
      </c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0"/>
      <c r="CL119" s="144"/>
      <c r="CM119" s="144"/>
      <c r="CN119" s="144"/>
      <c r="CO119" s="144"/>
      <c r="CP119" s="144"/>
      <c r="CQ119" s="144"/>
      <c r="CR119" s="144"/>
      <c r="CS119" s="144"/>
      <c r="CT119" s="144"/>
      <c r="CU119" s="144"/>
      <c r="CV119" s="144"/>
      <c r="CW119" s="144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  <c r="DJ119" s="144"/>
      <c r="DK119" s="144"/>
      <c r="DL119" s="144"/>
      <c r="DM119" s="144"/>
      <c r="DN119" s="144"/>
      <c r="DO119" s="144"/>
      <c r="DP119" s="144"/>
      <c r="DQ119" s="144"/>
      <c r="DR119" s="144"/>
      <c r="DS119" s="144"/>
      <c r="DT119" s="144"/>
      <c r="DU119" s="144"/>
      <c r="DV119" s="144"/>
      <c r="DW119" s="144"/>
      <c r="DX119" s="144"/>
      <c r="DY119" s="144"/>
      <c r="DZ119" s="144"/>
      <c r="EA119" s="144"/>
      <c r="EB119" s="144"/>
      <c r="EC119" s="144"/>
      <c r="ED119" s="144"/>
      <c r="EE119" s="144"/>
      <c r="EF119" s="144"/>
      <c r="EG119" s="144"/>
      <c r="EH119" s="144"/>
      <c r="EI119" s="144"/>
      <c r="EJ119" s="144"/>
      <c r="EK119" s="144"/>
      <c r="EL119" s="144"/>
      <c r="EM119" s="144"/>
      <c r="EN119" s="144"/>
      <c r="EO119" s="144"/>
      <c r="EP119" s="144"/>
      <c r="EQ119" s="144"/>
      <c r="ER119" s="144"/>
      <c r="ES119" s="144"/>
      <c r="ET119" s="144"/>
      <c r="EU119" s="144"/>
      <c r="EV119" s="144"/>
      <c r="EW119" s="144"/>
      <c r="EX119" s="144"/>
      <c r="EY119" s="144"/>
    </row>
    <row r="120" spans="1:155" s="8" customFormat="1" ht="12.75">
      <c r="A120" s="14"/>
      <c r="B120" s="148" t="s">
        <v>33</v>
      </c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7"/>
      <c r="BN120" s="147"/>
      <c r="BO120" s="147"/>
      <c r="BP120" s="147"/>
      <c r="BQ120" s="147"/>
      <c r="BR120" s="147"/>
      <c r="BS120" s="147"/>
      <c r="BT120" s="147"/>
      <c r="BU120" s="147"/>
      <c r="BV120" s="147"/>
      <c r="BW120" s="170"/>
      <c r="BX120" s="170"/>
      <c r="BY120" s="170"/>
      <c r="BZ120" s="170"/>
      <c r="CA120" s="170"/>
      <c r="CB120" s="170"/>
      <c r="CC120" s="170"/>
      <c r="CD120" s="170"/>
      <c r="CE120" s="170"/>
      <c r="CF120" s="170"/>
      <c r="CG120" s="170"/>
      <c r="CH120" s="170"/>
      <c r="CI120" s="170"/>
      <c r="CJ120" s="170"/>
      <c r="CK120" s="170"/>
      <c r="CL120" s="144"/>
      <c r="CM120" s="144"/>
      <c r="CN120" s="144"/>
      <c r="CO120" s="144"/>
      <c r="CP120" s="144"/>
      <c r="CQ120" s="144"/>
      <c r="CR120" s="144"/>
      <c r="CS120" s="144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144"/>
      <c r="DK120" s="144"/>
      <c r="DL120" s="144"/>
      <c r="DM120" s="144"/>
      <c r="DN120" s="144"/>
      <c r="DO120" s="144"/>
      <c r="DP120" s="144"/>
      <c r="DQ120" s="144"/>
      <c r="DR120" s="144"/>
      <c r="DS120" s="144"/>
      <c r="DT120" s="144"/>
      <c r="DU120" s="144"/>
      <c r="DV120" s="144"/>
      <c r="DW120" s="144"/>
      <c r="DX120" s="144"/>
      <c r="DY120" s="144"/>
      <c r="DZ120" s="144"/>
      <c r="EA120" s="144"/>
      <c r="EB120" s="144"/>
      <c r="EC120" s="144"/>
      <c r="ED120" s="144"/>
      <c r="EE120" s="144"/>
      <c r="EF120" s="144"/>
      <c r="EG120" s="144"/>
      <c r="EH120" s="144"/>
      <c r="EI120" s="144"/>
      <c r="EJ120" s="144"/>
      <c r="EK120" s="144"/>
      <c r="EL120" s="144"/>
      <c r="EM120" s="144"/>
      <c r="EN120" s="144"/>
      <c r="EO120" s="144"/>
      <c r="EP120" s="144"/>
      <c r="EQ120" s="144"/>
      <c r="ER120" s="144"/>
      <c r="ES120" s="144"/>
      <c r="ET120" s="144"/>
      <c r="EU120" s="144"/>
      <c r="EV120" s="144"/>
      <c r="EW120" s="144"/>
      <c r="EX120" s="144"/>
      <c r="EY120" s="144"/>
    </row>
    <row r="121" spans="1:155" s="8" customFormat="1" ht="15.75" customHeight="1">
      <c r="A121" s="14"/>
      <c r="B121" s="87" t="s">
        <v>154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8"/>
      <c r="W121" s="116" t="s">
        <v>143</v>
      </c>
      <c r="X121" s="117"/>
      <c r="Y121" s="117"/>
      <c r="Z121" s="117"/>
      <c r="AA121" s="117"/>
      <c r="AB121" s="117"/>
      <c r="AC121" s="117"/>
      <c r="AD121" s="117"/>
      <c r="AE121" s="118"/>
      <c r="AF121" s="121">
        <v>44736</v>
      </c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3"/>
      <c r="AV121" s="121">
        <v>42660.57</v>
      </c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3"/>
      <c r="BW121" s="124">
        <f>100-AV121*100/AF121</f>
        <v>4.639283798283259</v>
      </c>
      <c r="BX121" s="125"/>
      <c r="BY121" s="125"/>
      <c r="BZ121" s="125"/>
      <c r="CA121" s="125"/>
      <c r="CB121" s="125"/>
      <c r="CC121" s="125"/>
      <c r="CD121" s="125"/>
      <c r="CE121" s="125"/>
      <c r="CF121" s="125"/>
      <c r="CG121" s="125"/>
      <c r="CH121" s="125"/>
      <c r="CI121" s="125"/>
      <c r="CJ121" s="125"/>
      <c r="CK121" s="126"/>
      <c r="CL121" s="141" t="s">
        <v>228</v>
      </c>
      <c r="CM121" s="142"/>
      <c r="CN121" s="142"/>
      <c r="CO121" s="142"/>
      <c r="CP121" s="142"/>
      <c r="CQ121" s="142"/>
      <c r="CR121" s="142"/>
      <c r="CS121" s="142"/>
      <c r="CT121" s="142"/>
      <c r="CU121" s="142"/>
      <c r="CV121" s="142"/>
      <c r="CW121" s="142"/>
      <c r="CX121" s="142"/>
      <c r="CY121" s="142"/>
      <c r="CZ121" s="142"/>
      <c r="DA121" s="142"/>
      <c r="DB121" s="142"/>
      <c r="DC121" s="142"/>
      <c r="DD121" s="142"/>
      <c r="DE121" s="142"/>
      <c r="DF121" s="142"/>
      <c r="DG121" s="142"/>
      <c r="DH121" s="142"/>
      <c r="DI121" s="142"/>
      <c r="DJ121" s="142"/>
      <c r="DK121" s="142"/>
      <c r="DL121" s="142"/>
      <c r="DM121" s="142"/>
      <c r="DN121" s="142"/>
      <c r="DO121" s="142"/>
      <c r="DP121" s="142"/>
      <c r="DQ121" s="142"/>
      <c r="DR121" s="142"/>
      <c r="DS121" s="142"/>
      <c r="DT121" s="142"/>
      <c r="DU121" s="142"/>
      <c r="DV121" s="142"/>
      <c r="DW121" s="142"/>
      <c r="DX121" s="142"/>
      <c r="DY121" s="142"/>
      <c r="DZ121" s="142"/>
      <c r="EA121" s="142"/>
      <c r="EB121" s="142"/>
      <c r="EC121" s="142"/>
      <c r="ED121" s="142"/>
      <c r="EE121" s="142"/>
      <c r="EF121" s="142"/>
      <c r="EG121" s="142"/>
      <c r="EH121" s="142"/>
      <c r="EI121" s="142"/>
      <c r="EJ121" s="142"/>
      <c r="EK121" s="142"/>
      <c r="EL121" s="142"/>
      <c r="EM121" s="142"/>
      <c r="EN121" s="142"/>
      <c r="EO121" s="142"/>
      <c r="EP121" s="142"/>
      <c r="EQ121" s="142"/>
      <c r="ER121" s="142"/>
      <c r="ES121" s="142"/>
      <c r="ET121" s="142"/>
      <c r="EU121" s="142"/>
      <c r="EV121" s="142"/>
      <c r="EW121" s="142"/>
      <c r="EX121" s="142"/>
      <c r="EY121" s="143"/>
    </row>
    <row r="122" spans="1:155" s="8" customFormat="1" ht="14.25" customHeight="1">
      <c r="A122" s="14"/>
      <c r="B122" s="87" t="s">
        <v>155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8"/>
      <c r="W122" s="116" t="s">
        <v>144</v>
      </c>
      <c r="X122" s="117"/>
      <c r="Y122" s="117"/>
      <c r="Z122" s="117"/>
      <c r="AA122" s="117"/>
      <c r="AB122" s="117"/>
      <c r="AC122" s="117"/>
      <c r="AD122" s="117"/>
      <c r="AE122" s="118"/>
      <c r="AF122" s="121">
        <v>0</v>
      </c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3"/>
      <c r="AV122" s="121">
        <v>0</v>
      </c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3"/>
      <c r="BW122" s="124"/>
      <c r="BX122" s="125"/>
      <c r="BY122" s="125"/>
      <c r="BZ122" s="125"/>
      <c r="CA122" s="125"/>
      <c r="CB122" s="125"/>
      <c r="CC122" s="125"/>
      <c r="CD122" s="125"/>
      <c r="CE122" s="125"/>
      <c r="CF122" s="125"/>
      <c r="CG122" s="125"/>
      <c r="CH122" s="125"/>
      <c r="CI122" s="125"/>
      <c r="CJ122" s="125"/>
      <c r="CK122" s="126"/>
      <c r="CL122" s="141"/>
      <c r="CM122" s="142"/>
      <c r="CN122" s="142"/>
      <c r="CO122" s="142"/>
      <c r="CP122" s="142"/>
      <c r="CQ122" s="142"/>
      <c r="CR122" s="142"/>
      <c r="CS122" s="142"/>
      <c r="CT122" s="142"/>
      <c r="CU122" s="142"/>
      <c r="CV122" s="142"/>
      <c r="CW122" s="142"/>
      <c r="CX122" s="142"/>
      <c r="CY122" s="142"/>
      <c r="CZ122" s="142"/>
      <c r="DA122" s="142"/>
      <c r="DB122" s="142"/>
      <c r="DC122" s="142"/>
      <c r="DD122" s="142"/>
      <c r="DE122" s="142"/>
      <c r="DF122" s="142"/>
      <c r="DG122" s="142"/>
      <c r="DH122" s="142"/>
      <c r="DI122" s="142"/>
      <c r="DJ122" s="142"/>
      <c r="DK122" s="142"/>
      <c r="DL122" s="142"/>
      <c r="DM122" s="142"/>
      <c r="DN122" s="142"/>
      <c r="DO122" s="142"/>
      <c r="DP122" s="142"/>
      <c r="DQ122" s="142"/>
      <c r="DR122" s="142"/>
      <c r="DS122" s="142"/>
      <c r="DT122" s="142"/>
      <c r="DU122" s="142"/>
      <c r="DV122" s="142"/>
      <c r="DW122" s="142"/>
      <c r="DX122" s="142"/>
      <c r="DY122" s="142"/>
      <c r="DZ122" s="142"/>
      <c r="EA122" s="142"/>
      <c r="EB122" s="142"/>
      <c r="EC122" s="142"/>
      <c r="ED122" s="142"/>
      <c r="EE122" s="142"/>
      <c r="EF122" s="142"/>
      <c r="EG122" s="142"/>
      <c r="EH122" s="142"/>
      <c r="EI122" s="142"/>
      <c r="EJ122" s="142"/>
      <c r="EK122" s="142"/>
      <c r="EL122" s="142"/>
      <c r="EM122" s="142"/>
      <c r="EN122" s="142"/>
      <c r="EO122" s="142"/>
      <c r="EP122" s="142"/>
      <c r="EQ122" s="142"/>
      <c r="ER122" s="142"/>
      <c r="ES122" s="142"/>
      <c r="ET122" s="142"/>
      <c r="EU122" s="142"/>
      <c r="EV122" s="142"/>
      <c r="EW122" s="142"/>
      <c r="EX122" s="142"/>
      <c r="EY122" s="143"/>
    </row>
    <row r="123" spans="1:155" s="8" customFormat="1" ht="31.5" customHeight="1">
      <c r="A123" s="14"/>
      <c r="B123" s="87" t="s">
        <v>226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8"/>
      <c r="W123" s="116" t="s">
        <v>145</v>
      </c>
      <c r="X123" s="117"/>
      <c r="Y123" s="117"/>
      <c r="Z123" s="117"/>
      <c r="AA123" s="117"/>
      <c r="AB123" s="117"/>
      <c r="AC123" s="117"/>
      <c r="AD123" s="117"/>
      <c r="AE123" s="118"/>
      <c r="AF123" s="121">
        <v>1200900.06</v>
      </c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3"/>
      <c r="AV123" s="121">
        <v>1200900.06</v>
      </c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3"/>
      <c r="BW123" s="124">
        <f>100-AV123*100/AF123</f>
        <v>0</v>
      </c>
      <c r="BX123" s="125"/>
      <c r="BY123" s="125"/>
      <c r="BZ123" s="125"/>
      <c r="CA123" s="125"/>
      <c r="CB123" s="125"/>
      <c r="CC123" s="125"/>
      <c r="CD123" s="125"/>
      <c r="CE123" s="125"/>
      <c r="CF123" s="125"/>
      <c r="CG123" s="125"/>
      <c r="CH123" s="125"/>
      <c r="CI123" s="125"/>
      <c r="CJ123" s="125"/>
      <c r="CK123" s="126"/>
      <c r="CL123" s="141"/>
      <c r="CM123" s="142"/>
      <c r="CN123" s="142"/>
      <c r="CO123" s="142"/>
      <c r="CP123" s="142"/>
      <c r="CQ123" s="142"/>
      <c r="CR123" s="142"/>
      <c r="CS123" s="142"/>
      <c r="CT123" s="142"/>
      <c r="CU123" s="142"/>
      <c r="CV123" s="142"/>
      <c r="CW123" s="142"/>
      <c r="CX123" s="142"/>
      <c r="CY123" s="142"/>
      <c r="CZ123" s="142"/>
      <c r="DA123" s="142"/>
      <c r="DB123" s="142"/>
      <c r="DC123" s="142"/>
      <c r="DD123" s="142"/>
      <c r="DE123" s="142"/>
      <c r="DF123" s="142"/>
      <c r="DG123" s="142"/>
      <c r="DH123" s="142"/>
      <c r="DI123" s="142"/>
      <c r="DJ123" s="142"/>
      <c r="DK123" s="142"/>
      <c r="DL123" s="142"/>
      <c r="DM123" s="142"/>
      <c r="DN123" s="142"/>
      <c r="DO123" s="142"/>
      <c r="DP123" s="142"/>
      <c r="DQ123" s="142"/>
      <c r="DR123" s="142"/>
      <c r="DS123" s="142"/>
      <c r="DT123" s="142"/>
      <c r="DU123" s="142"/>
      <c r="DV123" s="142"/>
      <c r="DW123" s="142"/>
      <c r="DX123" s="142"/>
      <c r="DY123" s="142"/>
      <c r="DZ123" s="142"/>
      <c r="EA123" s="142"/>
      <c r="EB123" s="142"/>
      <c r="EC123" s="142"/>
      <c r="ED123" s="142"/>
      <c r="EE123" s="142"/>
      <c r="EF123" s="142"/>
      <c r="EG123" s="142"/>
      <c r="EH123" s="142"/>
      <c r="EI123" s="142"/>
      <c r="EJ123" s="142"/>
      <c r="EK123" s="142"/>
      <c r="EL123" s="142"/>
      <c r="EM123" s="142"/>
      <c r="EN123" s="142"/>
      <c r="EO123" s="142"/>
      <c r="EP123" s="142"/>
      <c r="EQ123" s="142"/>
      <c r="ER123" s="142"/>
      <c r="ES123" s="142"/>
      <c r="ET123" s="142"/>
      <c r="EU123" s="142"/>
      <c r="EV123" s="142"/>
      <c r="EW123" s="142"/>
      <c r="EX123" s="142"/>
      <c r="EY123" s="143"/>
    </row>
    <row r="124" spans="1:155" s="8" customFormat="1" ht="38.25" customHeight="1">
      <c r="A124" s="14"/>
      <c r="B124" s="87" t="s">
        <v>156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8"/>
      <c r="W124" s="116" t="s">
        <v>146</v>
      </c>
      <c r="X124" s="117"/>
      <c r="Y124" s="117"/>
      <c r="Z124" s="117"/>
      <c r="AA124" s="117"/>
      <c r="AB124" s="117"/>
      <c r="AC124" s="117"/>
      <c r="AD124" s="117"/>
      <c r="AE124" s="118"/>
      <c r="AF124" s="121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3"/>
      <c r="AV124" s="121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3"/>
      <c r="BW124" s="124"/>
      <c r="BX124" s="125"/>
      <c r="BY124" s="125"/>
      <c r="BZ124" s="125"/>
      <c r="CA124" s="125"/>
      <c r="CB124" s="125"/>
      <c r="CC124" s="125"/>
      <c r="CD124" s="125"/>
      <c r="CE124" s="125"/>
      <c r="CF124" s="125"/>
      <c r="CG124" s="125"/>
      <c r="CH124" s="125"/>
      <c r="CI124" s="125"/>
      <c r="CJ124" s="125"/>
      <c r="CK124" s="126"/>
      <c r="CL124" s="141"/>
      <c r="CM124" s="142"/>
      <c r="CN124" s="142"/>
      <c r="CO124" s="142"/>
      <c r="CP124" s="142"/>
      <c r="CQ124" s="142"/>
      <c r="CR124" s="142"/>
      <c r="CS124" s="142"/>
      <c r="CT124" s="142"/>
      <c r="CU124" s="142"/>
      <c r="CV124" s="142"/>
      <c r="CW124" s="142"/>
      <c r="CX124" s="142"/>
      <c r="CY124" s="142"/>
      <c r="CZ124" s="142"/>
      <c r="DA124" s="142"/>
      <c r="DB124" s="142"/>
      <c r="DC124" s="142"/>
      <c r="DD124" s="142"/>
      <c r="DE124" s="142"/>
      <c r="DF124" s="142"/>
      <c r="DG124" s="142"/>
      <c r="DH124" s="142"/>
      <c r="DI124" s="142"/>
      <c r="DJ124" s="142"/>
      <c r="DK124" s="142"/>
      <c r="DL124" s="142"/>
      <c r="DM124" s="142"/>
      <c r="DN124" s="142"/>
      <c r="DO124" s="142"/>
      <c r="DP124" s="142"/>
      <c r="DQ124" s="142"/>
      <c r="DR124" s="142"/>
      <c r="DS124" s="142"/>
      <c r="DT124" s="142"/>
      <c r="DU124" s="142"/>
      <c r="DV124" s="142"/>
      <c r="DW124" s="142"/>
      <c r="DX124" s="142"/>
      <c r="DY124" s="142"/>
      <c r="DZ124" s="142"/>
      <c r="EA124" s="142"/>
      <c r="EB124" s="142"/>
      <c r="EC124" s="142"/>
      <c r="ED124" s="142"/>
      <c r="EE124" s="142"/>
      <c r="EF124" s="142"/>
      <c r="EG124" s="142"/>
      <c r="EH124" s="142"/>
      <c r="EI124" s="142"/>
      <c r="EJ124" s="142"/>
      <c r="EK124" s="142"/>
      <c r="EL124" s="142"/>
      <c r="EM124" s="142"/>
      <c r="EN124" s="142"/>
      <c r="EO124" s="142"/>
      <c r="EP124" s="142"/>
      <c r="EQ124" s="142"/>
      <c r="ER124" s="142"/>
      <c r="ES124" s="142"/>
      <c r="ET124" s="142"/>
      <c r="EU124" s="142"/>
      <c r="EV124" s="142"/>
      <c r="EW124" s="142"/>
      <c r="EX124" s="142"/>
      <c r="EY124" s="143"/>
    </row>
    <row r="125" spans="1:155" s="8" customFormat="1" ht="26.25" customHeight="1">
      <c r="A125" s="14"/>
      <c r="B125" s="87" t="s">
        <v>157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8"/>
      <c r="W125" s="116" t="s">
        <v>147</v>
      </c>
      <c r="X125" s="117"/>
      <c r="Y125" s="117"/>
      <c r="Z125" s="117"/>
      <c r="AA125" s="117"/>
      <c r="AB125" s="117"/>
      <c r="AC125" s="117"/>
      <c r="AD125" s="117"/>
      <c r="AE125" s="118"/>
      <c r="AF125" s="121">
        <v>1227237.43</v>
      </c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3"/>
      <c r="AV125" s="121">
        <v>1227237.43</v>
      </c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22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3"/>
      <c r="BW125" s="124"/>
      <c r="BX125" s="125"/>
      <c r="BY125" s="125"/>
      <c r="BZ125" s="125"/>
      <c r="CA125" s="125"/>
      <c r="CB125" s="125"/>
      <c r="CC125" s="125"/>
      <c r="CD125" s="125"/>
      <c r="CE125" s="125"/>
      <c r="CF125" s="125"/>
      <c r="CG125" s="125"/>
      <c r="CH125" s="125"/>
      <c r="CI125" s="125"/>
      <c r="CJ125" s="125"/>
      <c r="CK125" s="126"/>
      <c r="CL125" s="141"/>
      <c r="CM125" s="142"/>
      <c r="CN125" s="142"/>
      <c r="CO125" s="142"/>
      <c r="CP125" s="142"/>
      <c r="CQ125" s="142"/>
      <c r="CR125" s="142"/>
      <c r="CS125" s="142"/>
      <c r="CT125" s="142"/>
      <c r="CU125" s="142"/>
      <c r="CV125" s="142"/>
      <c r="CW125" s="142"/>
      <c r="CX125" s="142"/>
      <c r="CY125" s="142"/>
      <c r="CZ125" s="142"/>
      <c r="DA125" s="142"/>
      <c r="DB125" s="142"/>
      <c r="DC125" s="142"/>
      <c r="DD125" s="142"/>
      <c r="DE125" s="142"/>
      <c r="DF125" s="142"/>
      <c r="DG125" s="142"/>
      <c r="DH125" s="142"/>
      <c r="DI125" s="142"/>
      <c r="DJ125" s="142"/>
      <c r="DK125" s="142"/>
      <c r="DL125" s="142"/>
      <c r="DM125" s="142"/>
      <c r="DN125" s="142"/>
      <c r="DO125" s="142"/>
      <c r="DP125" s="142"/>
      <c r="DQ125" s="142"/>
      <c r="DR125" s="142"/>
      <c r="DS125" s="142"/>
      <c r="DT125" s="142"/>
      <c r="DU125" s="142"/>
      <c r="DV125" s="142"/>
      <c r="DW125" s="142"/>
      <c r="DX125" s="142"/>
      <c r="DY125" s="142"/>
      <c r="DZ125" s="142"/>
      <c r="EA125" s="142"/>
      <c r="EB125" s="142"/>
      <c r="EC125" s="142"/>
      <c r="ED125" s="142"/>
      <c r="EE125" s="142"/>
      <c r="EF125" s="142"/>
      <c r="EG125" s="142"/>
      <c r="EH125" s="142"/>
      <c r="EI125" s="142"/>
      <c r="EJ125" s="142"/>
      <c r="EK125" s="142"/>
      <c r="EL125" s="142"/>
      <c r="EM125" s="142"/>
      <c r="EN125" s="142"/>
      <c r="EO125" s="142"/>
      <c r="EP125" s="142"/>
      <c r="EQ125" s="142"/>
      <c r="ER125" s="142"/>
      <c r="ES125" s="142"/>
      <c r="ET125" s="142"/>
      <c r="EU125" s="142"/>
      <c r="EV125" s="142"/>
      <c r="EW125" s="142"/>
      <c r="EX125" s="142"/>
      <c r="EY125" s="143"/>
    </row>
    <row r="126" spans="1:155" s="8" customFormat="1" ht="28.5" customHeight="1">
      <c r="A126" s="14"/>
      <c r="B126" s="87" t="s">
        <v>158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8"/>
      <c r="W126" s="116" t="s">
        <v>148</v>
      </c>
      <c r="X126" s="117"/>
      <c r="Y126" s="117"/>
      <c r="Z126" s="117"/>
      <c r="AA126" s="117"/>
      <c r="AB126" s="117"/>
      <c r="AC126" s="117"/>
      <c r="AD126" s="117"/>
      <c r="AE126" s="118"/>
      <c r="AF126" s="121">
        <v>930230.17</v>
      </c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3"/>
      <c r="AV126" s="121">
        <v>930230.17</v>
      </c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3"/>
      <c r="BW126" s="124">
        <f>100-AV126*100/AF126</f>
        <v>0</v>
      </c>
      <c r="BX126" s="125"/>
      <c r="BY126" s="125"/>
      <c r="BZ126" s="125"/>
      <c r="CA126" s="125"/>
      <c r="CB126" s="125"/>
      <c r="CC126" s="125"/>
      <c r="CD126" s="125"/>
      <c r="CE126" s="125"/>
      <c r="CF126" s="125"/>
      <c r="CG126" s="125"/>
      <c r="CH126" s="125"/>
      <c r="CI126" s="125"/>
      <c r="CJ126" s="125"/>
      <c r="CK126" s="126"/>
      <c r="CL126" s="145"/>
      <c r="CM126" s="142"/>
      <c r="CN126" s="142"/>
      <c r="CO126" s="142"/>
      <c r="CP126" s="142"/>
      <c r="CQ126" s="142"/>
      <c r="CR126" s="142"/>
      <c r="CS126" s="142"/>
      <c r="CT126" s="142"/>
      <c r="CU126" s="142"/>
      <c r="CV126" s="142"/>
      <c r="CW126" s="142"/>
      <c r="CX126" s="142"/>
      <c r="CY126" s="142"/>
      <c r="CZ126" s="142"/>
      <c r="DA126" s="142"/>
      <c r="DB126" s="142"/>
      <c r="DC126" s="142"/>
      <c r="DD126" s="142"/>
      <c r="DE126" s="142"/>
      <c r="DF126" s="142"/>
      <c r="DG126" s="142"/>
      <c r="DH126" s="142"/>
      <c r="DI126" s="142"/>
      <c r="DJ126" s="142"/>
      <c r="DK126" s="142"/>
      <c r="DL126" s="142"/>
      <c r="DM126" s="142"/>
      <c r="DN126" s="142"/>
      <c r="DO126" s="142"/>
      <c r="DP126" s="142"/>
      <c r="DQ126" s="142"/>
      <c r="DR126" s="142"/>
      <c r="DS126" s="142"/>
      <c r="DT126" s="142"/>
      <c r="DU126" s="142"/>
      <c r="DV126" s="142"/>
      <c r="DW126" s="142"/>
      <c r="DX126" s="142"/>
      <c r="DY126" s="142"/>
      <c r="DZ126" s="142"/>
      <c r="EA126" s="142"/>
      <c r="EB126" s="142"/>
      <c r="EC126" s="142"/>
      <c r="ED126" s="142"/>
      <c r="EE126" s="142"/>
      <c r="EF126" s="142"/>
      <c r="EG126" s="142"/>
      <c r="EH126" s="142"/>
      <c r="EI126" s="142"/>
      <c r="EJ126" s="142"/>
      <c r="EK126" s="142"/>
      <c r="EL126" s="142"/>
      <c r="EM126" s="142"/>
      <c r="EN126" s="142"/>
      <c r="EO126" s="142"/>
      <c r="EP126" s="142"/>
      <c r="EQ126" s="142"/>
      <c r="ER126" s="142"/>
      <c r="ES126" s="142"/>
      <c r="ET126" s="142"/>
      <c r="EU126" s="142"/>
      <c r="EV126" s="142"/>
      <c r="EW126" s="142"/>
      <c r="EX126" s="142"/>
      <c r="EY126" s="143"/>
    </row>
    <row r="127" spans="1:155" s="8" customFormat="1" ht="26.25" customHeight="1">
      <c r="A127" s="14"/>
      <c r="B127" s="87" t="s">
        <v>158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8"/>
      <c r="W127" s="116" t="s">
        <v>212</v>
      </c>
      <c r="X127" s="117"/>
      <c r="Y127" s="117"/>
      <c r="Z127" s="117"/>
      <c r="AA127" s="117"/>
      <c r="AB127" s="117"/>
      <c r="AC127" s="117"/>
      <c r="AD127" s="117"/>
      <c r="AE127" s="118"/>
      <c r="AF127" s="121">
        <v>12000</v>
      </c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3"/>
      <c r="AV127" s="121">
        <v>12000</v>
      </c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3"/>
      <c r="BW127" s="124"/>
      <c r="BX127" s="125"/>
      <c r="BY127" s="125"/>
      <c r="BZ127" s="125"/>
      <c r="CA127" s="125"/>
      <c r="CB127" s="125"/>
      <c r="CC127" s="125"/>
      <c r="CD127" s="125"/>
      <c r="CE127" s="125"/>
      <c r="CF127" s="125"/>
      <c r="CG127" s="125"/>
      <c r="CH127" s="125"/>
      <c r="CI127" s="125"/>
      <c r="CJ127" s="125"/>
      <c r="CK127" s="126"/>
      <c r="CL127" s="145"/>
      <c r="CM127" s="142"/>
      <c r="CN127" s="142"/>
      <c r="CO127" s="142"/>
      <c r="CP127" s="142"/>
      <c r="CQ127" s="142"/>
      <c r="CR127" s="142"/>
      <c r="CS127" s="142"/>
      <c r="CT127" s="142"/>
      <c r="CU127" s="142"/>
      <c r="CV127" s="142"/>
      <c r="CW127" s="142"/>
      <c r="CX127" s="142"/>
      <c r="CY127" s="142"/>
      <c r="CZ127" s="142"/>
      <c r="DA127" s="142"/>
      <c r="DB127" s="142"/>
      <c r="DC127" s="142"/>
      <c r="DD127" s="142"/>
      <c r="DE127" s="142"/>
      <c r="DF127" s="142"/>
      <c r="DG127" s="142"/>
      <c r="DH127" s="142"/>
      <c r="DI127" s="142"/>
      <c r="DJ127" s="142"/>
      <c r="DK127" s="142"/>
      <c r="DL127" s="142"/>
      <c r="DM127" s="142"/>
      <c r="DN127" s="142"/>
      <c r="DO127" s="142"/>
      <c r="DP127" s="142"/>
      <c r="DQ127" s="142"/>
      <c r="DR127" s="142"/>
      <c r="DS127" s="142"/>
      <c r="DT127" s="142"/>
      <c r="DU127" s="142"/>
      <c r="DV127" s="142"/>
      <c r="DW127" s="142"/>
      <c r="DX127" s="142"/>
      <c r="DY127" s="142"/>
      <c r="DZ127" s="142"/>
      <c r="EA127" s="142"/>
      <c r="EB127" s="142"/>
      <c r="EC127" s="142"/>
      <c r="ED127" s="142"/>
      <c r="EE127" s="142"/>
      <c r="EF127" s="142"/>
      <c r="EG127" s="142"/>
      <c r="EH127" s="142"/>
      <c r="EI127" s="142"/>
      <c r="EJ127" s="142"/>
      <c r="EK127" s="142"/>
      <c r="EL127" s="142"/>
      <c r="EM127" s="142"/>
      <c r="EN127" s="142"/>
      <c r="EO127" s="142"/>
      <c r="EP127" s="142"/>
      <c r="EQ127" s="142"/>
      <c r="ER127" s="142"/>
      <c r="ES127" s="142"/>
      <c r="ET127" s="142"/>
      <c r="EU127" s="142"/>
      <c r="EV127" s="142"/>
      <c r="EW127" s="142"/>
      <c r="EX127" s="142"/>
      <c r="EY127" s="143"/>
    </row>
    <row r="128" spans="1:155" s="8" customFormat="1" ht="15.75" customHeight="1">
      <c r="A128" s="14"/>
      <c r="B128" s="87" t="s">
        <v>138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8"/>
      <c r="W128" s="116" t="s">
        <v>208</v>
      </c>
      <c r="X128" s="117"/>
      <c r="Y128" s="117"/>
      <c r="Z128" s="117"/>
      <c r="AA128" s="117"/>
      <c r="AB128" s="117"/>
      <c r="AC128" s="117"/>
      <c r="AD128" s="117"/>
      <c r="AE128" s="118"/>
      <c r="AF128" s="121">
        <v>17500</v>
      </c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3"/>
      <c r="AV128" s="121">
        <v>16056.97</v>
      </c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3"/>
      <c r="BW128" s="124">
        <f>100-AV128*100/AF128</f>
        <v>8.24588571428572</v>
      </c>
      <c r="BX128" s="125"/>
      <c r="BY128" s="125"/>
      <c r="BZ128" s="125"/>
      <c r="CA128" s="125"/>
      <c r="CB128" s="125"/>
      <c r="CC128" s="125"/>
      <c r="CD128" s="125"/>
      <c r="CE128" s="125"/>
      <c r="CF128" s="125"/>
      <c r="CG128" s="125"/>
      <c r="CH128" s="125"/>
      <c r="CI128" s="125"/>
      <c r="CJ128" s="125"/>
      <c r="CK128" s="126"/>
      <c r="CL128" s="141" t="s">
        <v>230</v>
      </c>
      <c r="CM128" s="142"/>
      <c r="CN128" s="142"/>
      <c r="CO128" s="142"/>
      <c r="CP128" s="142"/>
      <c r="CQ128" s="142"/>
      <c r="CR128" s="142"/>
      <c r="CS128" s="142"/>
      <c r="CT128" s="142"/>
      <c r="CU128" s="142"/>
      <c r="CV128" s="142"/>
      <c r="CW128" s="142"/>
      <c r="CX128" s="142"/>
      <c r="CY128" s="142"/>
      <c r="CZ128" s="142"/>
      <c r="DA128" s="142"/>
      <c r="DB128" s="142"/>
      <c r="DC128" s="142"/>
      <c r="DD128" s="142"/>
      <c r="DE128" s="142"/>
      <c r="DF128" s="142"/>
      <c r="DG128" s="142"/>
      <c r="DH128" s="142"/>
      <c r="DI128" s="142"/>
      <c r="DJ128" s="142"/>
      <c r="DK128" s="142"/>
      <c r="DL128" s="142"/>
      <c r="DM128" s="142"/>
      <c r="DN128" s="142"/>
      <c r="DO128" s="142"/>
      <c r="DP128" s="142"/>
      <c r="DQ128" s="142"/>
      <c r="DR128" s="142"/>
      <c r="DS128" s="142"/>
      <c r="DT128" s="142"/>
      <c r="DU128" s="142"/>
      <c r="DV128" s="142"/>
      <c r="DW128" s="142"/>
      <c r="DX128" s="142"/>
      <c r="DY128" s="142"/>
      <c r="DZ128" s="142"/>
      <c r="EA128" s="142"/>
      <c r="EB128" s="142"/>
      <c r="EC128" s="142"/>
      <c r="ED128" s="142"/>
      <c r="EE128" s="142"/>
      <c r="EF128" s="142"/>
      <c r="EG128" s="142"/>
      <c r="EH128" s="142"/>
      <c r="EI128" s="142"/>
      <c r="EJ128" s="142"/>
      <c r="EK128" s="142"/>
      <c r="EL128" s="142"/>
      <c r="EM128" s="142"/>
      <c r="EN128" s="142"/>
      <c r="EO128" s="142"/>
      <c r="EP128" s="142"/>
      <c r="EQ128" s="142"/>
      <c r="ER128" s="142"/>
      <c r="ES128" s="142"/>
      <c r="ET128" s="142"/>
      <c r="EU128" s="142"/>
      <c r="EV128" s="142"/>
      <c r="EW128" s="142"/>
      <c r="EX128" s="142"/>
      <c r="EY128" s="143"/>
    </row>
    <row r="129" spans="1:155" s="8" customFormat="1" ht="38.25" customHeight="1">
      <c r="A129" s="14"/>
      <c r="B129" s="87" t="s">
        <v>159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8"/>
      <c r="W129" s="116" t="s">
        <v>149</v>
      </c>
      <c r="X129" s="117"/>
      <c r="Y129" s="117"/>
      <c r="Z129" s="117"/>
      <c r="AA129" s="117"/>
      <c r="AB129" s="117"/>
      <c r="AC129" s="117"/>
      <c r="AD129" s="117"/>
      <c r="AE129" s="118"/>
      <c r="AF129" s="121">
        <f>AF131+AF134</f>
        <v>306797.94</v>
      </c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3"/>
      <c r="AV129" s="121">
        <f>AV131+AV134</f>
        <v>306797</v>
      </c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3"/>
      <c r="BW129" s="124">
        <f>100-AV129*100/AF129</f>
        <v>0.0003063905839724157</v>
      </c>
      <c r="BX129" s="125"/>
      <c r="BY129" s="125"/>
      <c r="BZ129" s="125"/>
      <c r="CA129" s="125"/>
      <c r="CB129" s="125"/>
      <c r="CC129" s="125"/>
      <c r="CD129" s="125"/>
      <c r="CE129" s="125"/>
      <c r="CF129" s="125"/>
      <c r="CG129" s="125"/>
      <c r="CH129" s="125"/>
      <c r="CI129" s="125"/>
      <c r="CJ129" s="125"/>
      <c r="CK129" s="126"/>
      <c r="CL129" s="141"/>
      <c r="CM129" s="142"/>
      <c r="CN129" s="142"/>
      <c r="CO129" s="142"/>
      <c r="CP129" s="142"/>
      <c r="CQ129" s="142"/>
      <c r="CR129" s="142"/>
      <c r="CS129" s="142"/>
      <c r="CT129" s="142"/>
      <c r="CU129" s="142"/>
      <c r="CV129" s="142"/>
      <c r="CW129" s="142"/>
      <c r="CX129" s="142"/>
      <c r="CY129" s="142"/>
      <c r="CZ129" s="142"/>
      <c r="DA129" s="142"/>
      <c r="DB129" s="142"/>
      <c r="DC129" s="142"/>
      <c r="DD129" s="142"/>
      <c r="DE129" s="142"/>
      <c r="DF129" s="142"/>
      <c r="DG129" s="142"/>
      <c r="DH129" s="142"/>
      <c r="DI129" s="142"/>
      <c r="DJ129" s="142"/>
      <c r="DK129" s="142"/>
      <c r="DL129" s="142"/>
      <c r="DM129" s="142"/>
      <c r="DN129" s="142"/>
      <c r="DO129" s="142"/>
      <c r="DP129" s="142"/>
      <c r="DQ129" s="142"/>
      <c r="DR129" s="142"/>
      <c r="DS129" s="142"/>
      <c r="DT129" s="142"/>
      <c r="DU129" s="142"/>
      <c r="DV129" s="142"/>
      <c r="DW129" s="142"/>
      <c r="DX129" s="142"/>
      <c r="DY129" s="142"/>
      <c r="DZ129" s="142"/>
      <c r="EA129" s="142"/>
      <c r="EB129" s="142"/>
      <c r="EC129" s="142"/>
      <c r="ED129" s="142"/>
      <c r="EE129" s="142"/>
      <c r="EF129" s="142"/>
      <c r="EG129" s="142"/>
      <c r="EH129" s="142"/>
      <c r="EI129" s="142"/>
      <c r="EJ129" s="142"/>
      <c r="EK129" s="142"/>
      <c r="EL129" s="142"/>
      <c r="EM129" s="142"/>
      <c r="EN129" s="142"/>
      <c r="EO129" s="142"/>
      <c r="EP129" s="142"/>
      <c r="EQ129" s="142"/>
      <c r="ER129" s="142"/>
      <c r="ES129" s="142"/>
      <c r="ET129" s="142"/>
      <c r="EU129" s="142"/>
      <c r="EV129" s="142"/>
      <c r="EW129" s="142"/>
      <c r="EX129" s="142"/>
      <c r="EY129" s="143"/>
    </row>
    <row r="130" spans="1:155" s="8" customFormat="1" ht="13.5" customHeight="1">
      <c r="A130" s="14"/>
      <c r="B130" s="87" t="s">
        <v>33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8"/>
      <c r="W130" s="116"/>
      <c r="X130" s="117"/>
      <c r="Y130" s="117"/>
      <c r="Z130" s="117"/>
      <c r="AA130" s="117"/>
      <c r="AB130" s="117"/>
      <c r="AC130" s="117"/>
      <c r="AD130" s="117"/>
      <c r="AE130" s="118"/>
      <c r="AF130" s="121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3"/>
      <c r="AV130" s="121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3"/>
      <c r="BW130" s="124"/>
      <c r="BX130" s="125"/>
      <c r="BY130" s="125"/>
      <c r="BZ130" s="125"/>
      <c r="CA130" s="125"/>
      <c r="CB130" s="125"/>
      <c r="CC130" s="125"/>
      <c r="CD130" s="125"/>
      <c r="CE130" s="125"/>
      <c r="CF130" s="125"/>
      <c r="CG130" s="125"/>
      <c r="CH130" s="125"/>
      <c r="CI130" s="125"/>
      <c r="CJ130" s="125"/>
      <c r="CK130" s="126"/>
      <c r="CL130" s="141"/>
      <c r="CM130" s="142"/>
      <c r="CN130" s="142"/>
      <c r="CO130" s="142"/>
      <c r="CP130" s="142"/>
      <c r="CQ130" s="142"/>
      <c r="CR130" s="142"/>
      <c r="CS130" s="142"/>
      <c r="CT130" s="142"/>
      <c r="CU130" s="142"/>
      <c r="CV130" s="142"/>
      <c r="CW130" s="142"/>
      <c r="CX130" s="142"/>
      <c r="CY130" s="142"/>
      <c r="CZ130" s="142"/>
      <c r="DA130" s="142"/>
      <c r="DB130" s="142"/>
      <c r="DC130" s="142"/>
      <c r="DD130" s="142"/>
      <c r="DE130" s="142"/>
      <c r="DF130" s="142"/>
      <c r="DG130" s="142"/>
      <c r="DH130" s="142"/>
      <c r="DI130" s="142"/>
      <c r="DJ130" s="142"/>
      <c r="DK130" s="142"/>
      <c r="DL130" s="142"/>
      <c r="DM130" s="142"/>
      <c r="DN130" s="142"/>
      <c r="DO130" s="142"/>
      <c r="DP130" s="142"/>
      <c r="DQ130" s="142"/>
      <c r="DR130" s="142"/>
      <c r="DS130" s="142"/>
      <c r="DT130" s="142"/>
      <c r="DU130" s="142"/>
      <c r="DV130" s="142"/>
      <c r="DW130" s="142"/>
      <c r="DX130" s="142"/>
      <c r="DY130" s="142"/>
      <c r="DZ130" s="142"/>
      <c r="EA130" s="142"/>
      <c r="EB130" s="142"/>
      <c r="EC130" s="142"/>
      <c r="ED130" s="142"/>
      <c r="EE130" s="142"/>
      <c r="EF130" s="142"/>
      <c r="EG130" s="142"/>
      <c r="EH130" s="142"/>
      <c r="EI130" s="142"/>
      <c r="EJ130" s="142"/>
      <c r="EK130" s="142"/>
      <c r="EL130" s="142"/>
      <c r="EM130" s="142"/>
      <c r="EN130" s="142"/>
      <c r="EO130" s="142"/>
      <c r="EP130" s="142"/>
      <c r="EQ130" s="142"/>
      <c r="ER130" s="142"/>
      <c r="ES130" s="142"/>
      <c r="ET130" s="142"/>
      <c r="EU130" s="142"/>
      <c r="EV130" s="142"/>
      <c r="EW130" s="142"/>
      <c r="EX130" s="142"/>
      <c r="EY130" s="143"/>
    </row>
    <row r="131" spans="1:155" s="8" customFormat="1" ht="30" customHeight="1">
      <c r="A131" s="14"/>
      <c r="B131" s="87" t="s">
        <v>160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8"/>
      <c r="W131" s="116" t="s">
        <v>150</v>
      </c>
      <c r="X131" s="117"/>
      <c r="Y131" s="117"/>
      <c r="Z131" s="117"/>
      <c r="AA131" s="117"/>
      <c r="AB131" s="117"/>
      <c r="AC131" s="117"/>
      <c r="AD131" s="117"/>
      <c r="AE131" s="118"/>
      <c r="AF131" s="121">
        <v>213000</v>
      </c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3"/>
      <c r="AV131" s="121">
        <v>213000</v>
      </c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3"/>
      <c r="BW131" s="124">
        <f>100-AV131*100/AF131</f>
        <v>0</v>
      </c>
      <c r="BX131" s="125"/>
      <c r="BY131" s="125"/>
      <c r="BZ131" s="125"/>
      <c r="CA131" s="125"/>
      <c r="CB131" s="125"/>
      <c r="CC131" s="125"/>
      <c r="CD131" s="125"/>
      <c r="CE131" s="125"/>
      <c r="CF131" s="125"/>
      <c r="CG131" s="125"/>
      <c r="CH131" s="125"/>
      <c r="CI131" s="125"/>
      <c r="CJ131" s="125"/>
      <c r="CK131" s="126"/>
      <c r="CL131" s="141"/>
      <c r="CM131" s="142"/>
      <c r="CN131" s="142"/>
      <c r="CO131" s="142"/>
      <c r="CP131" s="142"/>
      <c r="CQ131" s="142"/>
      <c r="CR131" s="142"/>
      <c r="CS131" s="142"/>
      <c r="CT131" s="142"/>
      <c r="CU131" s="142"/>
      <c r="CV131" s="142"/>
      <c r="CW131" s="142"/>
      <c r="CX131" s="142"/>
      <c r="CY131" s="142"/>
      <c r="CZ131" s="142"/>
      <c r="DA131" s="142"/>
      <c r="DB131" s="142"/>
      <c r="DC131" s="142"/>
      <c r="DD131" s="142"/>
      <c r="DE131" s="142"/>
      <c r="DF131" s="142"/>
      <c r="DG131" s="142"/>
      <c r="DH131" s="142"/>
      <c r="DI131" s="142"/>
      <c r="DJ131" s="142"/>
      <c r="DK131" s="142"/>
      <c r="DL131" s="142"/>
      <c r="DM131" s="142"/>
      <c r="DN131" s="142"/>
      <c r="DO131" s="142"/>
      <c r="DP131" s="142"/>
      <c r="DQ131" s="142"/>
      <c r="DR131" s="142"/>
      <c r="DS131" s="142"/>
      <c r="DT131" s="142"/>
      <c r="DU131" s="142"/>
      <c r="DV131" s="142"/>
      <c r="DW131" s="142"/>
      <c r="DX131" s="142"/>
      <c r="DY131" s="142"/>
      <c r="DZ131" s="142"/>
      <c r="EA131" s="142"/>
      <c r="EB131" s="142"/>
      <c r="EC131" s="142"/>
      <c r="ED131" s="142"/>
      <c r="EE131" s="142"/>
      <c r="EF131" s="142"/>
      <c r="EG131" s="142"/>
      <c r="EH131" s="142"/>
      <c r="EI131" s="142"/>
      <c r="EJ131" s="142"/>
      <c r="EK131" s="142"/>
      <c r="EL131" s="142"/>
      <c r="EM131" s="142"/>
      <c r="EN131" s="142"/>
      <c r="EO131" s="142"/>
      <c r="EP131" s="142"/>
      <c r="EQ131" s="142"/>
      <c r="ER131" s="142"/>
      <c r="ES131" s="142"/>
      <c r="ET131" s="142"/>
      <c r="EU131" s="142"/>
      <c r="EV131" s="142"/>
      <c r="EW131" s="142"/>
      <c r="EX131" s="142"/>
      <c r="EY131" s="143"/>
    </row>
    <row r="132" spans="1:155" s="8" customFormat="1" ht="28.5" customHeight="1">
      <c r="A132" s="14"/>
      <c r="B132" s="87" t="s">
        <v>161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8"/>
      <c r="W132" s="116" t="s">
        <v>151</v>
      </c>
      <c r="X132" s="117"/>
      <c r="Y132" s="117"/>
      <c r="Z132" s="117"/>
      <c r="AA132" s="117"/>
      <c r="AB132" s="117"/>
      <c r="AC132" s="117"/>
      <c r="AD132" s="117"/>
      <c r="AE132" s="118"/>
      <c r="AF132" s="121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3"/>
      <c r="AV132" s="121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3"/>
      <c r="BW132" s="124"/>
      <c r="BX132" s="125"/>
      <c r="BY132" s="125"/>
      <c r="BZ132" s="125"/>
      <c r="CA132" s="125"/>
      <c r="CB132" s="125"/>
      <c r="CC132" s="125"/>
      <c r="CD132" s="125"/>
      <c r="CE132" s="125"/>
      <c r="CF132" s="125"/>
      <c r="CG132" s="125"/>
      <c r="CH132" s="125"/>
      <c r="CI132" s="125"/>
      <c r="CJ132" s="125"/>
      <c r="CK132" s="126"/>
      <c r="CL132" s="141"/>
      <c r="CM132" s="142"/>
      <c r="CN132" s="142"/>
      <c r="CO132" s="142"/>
      <c r="CP132" s="142"/>
      <c r="CQ132" s="142"/>
      <c r="CR132" s="142"/>
      <c r="CS132" s="142"/>
      <c r="CT132" s="142"/>
      <c r="CU132" s="142"/>
      <c r="CV132" s="142"/>
      <c r="CW132" s="142"/>
      <c r="CX132" s="142"/>
      <c r="CY132" s="142"/>
      <c r="CZ132" s="142"/>
      <c r="DA132" s="142"/>
      <c r="DB132" s="142"/>
      <c r="DC132" s="142"/>
      <c r="DD132" s="142"/>
      <c r="DE132" s="142"/>
      <c r="DF132" s="142"/>
      <c r="DG132" s="142"/>
      <c r="DH132" s="142"/>
      <c r="DI132" s="142"/>
      <c r="DJ132" s="142"/>
      <c r="DK132" s="142"/>
      <c r="DL132" s="142"/>
      <c r="DM132" s="142"/>
      <c r="DN132" s="142"/>
      <c r="DO132" s="142"/>
      <c r="DP132" s="142"/>
      <c r="DQ132" s="142"/>
      <c r="DR132" s="142"/>
      <c r="DS132" s="142"/>
      <c r="DT132" s="142"/>
      <c r="DU132" s="142"/>
      <c r="DV132" s="142"/>
      <c r="DW132" s="142"/>
      <c r="DX132" s="142"/>
      <c r="DY132" s="142"/>
      <c r="DZ132" s="142"/>
      <c r="EA132" s="142"/>
      <c r="EB132" s="142"/>
      <c r="EC132" s="142"/>
      <c r="ED132" s="142"/>
      <c r="EE132" s="142"/>
      <c r="EF132" s="142"/>
      <c r="EG132" s="142"/>
      <c r="EH132" s="142"/>
      <c r="EI132" s="142"/>
      <c r="EJ132" s="142"/>
      <c r="EK132" s="142"/>
      <c r="EL132" s="142"/>
      <c r="EM132" s="142"/>
      <c r="EN132" s="142"/>
      <c r="EO132" s="142"/>
      <c r="EP132" s="142"/>
      <c r="EQ132" s="142"/>
      <c r="ER132" s="142"/>
      <c r="ES132" s="142"/>
      <c r="ET132" s="142"/>
      <c r="EU132" s="142"/>
      <c r="EV132" s="142"/>
      <c r="EW132" s="142"/>
      <c r="EX132" s="142"/>
      <c r="EY132" s="143"/>
    </row>
    <row r="133" spans="1:155" s="8" customFormat="1" ht="36.75" customHeight="1">
      <c r="A133" s="14"/>
      <c r="B133" s="87" t="s">
        <v>185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8"/>
      <c r="W133" s="116" t="s">
        <v>152</v>
      </c>
      <c r="X133" s="117"/>
      <c r="Y133" s="117"/>
      <c r="Z133" s="117"/>
      <c r="AA133" s="117"/>
      <c r="AB133" s="117"/>
      <c r="AC133" s="117"/>
      <c r="AD133" s="117"/>
      <c r="AE133" s="118"/>
      <c r="AF133" s="121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3"/>
      <c r="AV133" s="121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3"/>
      <c r="BW133" s="124"/>
      <c r="BX133" s="125"/>
      <c r="BY133" s="125"/>
      <c r="BZ133" s="125"/>
      <c r="CA133" s="125"/>
      <c r="CB133" s="125"/>
      <c r="CC133" s="125"/>
      <c r="CD133" s="125"/>
      <c r="CE133" s="125"/>
      <c r="CF133" s="125"/>
      <c r="CG133" s="125"/>
      <c r="CH133" s="125"/>
      <c r="CI133" s="125"/>
      <c r="CJ133" s="125"/>
      <c r="CK133" s="126"/>
      <c r="CL133" s="141"/>
      <c r="CM133" s="142"/>
      <c r="CN133" s="142"/>
      <c r="CO133" s="142"/>
      <c r="CP133" s="142"/>
      <c r="CQ133" s="142"/>
      <c r="CR133" s="142"/>
      <c r="CS133" s="142"/>
      <c r="CT133" s="142"/>
      <c r="CU133" s="142"/>
      <c r="CV133" s="142"/>
      <c r="CW133" s="142"/>
      <c r="CX133" s="142"/>
      <c r="CY133" s="142"/>
      <c r="CZ133" s="142"/>
      <c r="DA133" s="142"/>
      <c r="DB133" s="142"/>
      <c r="DC133" s="142"/>
      <c r="DD133" s="142"/>
      <c r="DE133" s="142"/>
      <c r="DF133" s="142"/>
      <c r="DG133" s="142"/>
      <c r="DH133" s="142"/>
      <c r="DI133" s="142"/>
      <c r="DJ133" s="142"/>
      <c r="DK133" s="142"/>
      <c r="DL133" s="142"/>
      <c r="DM133" s="142"/>
      <c r="DN133" s="142"/>
      <c r="DO133" s="142"/>
      <c r="DP133" s="142"/>
      <c r="DQ133" s="142"/>
      <c r="DR133" s="142"/>
      <c r="DS133" s="142"/>
      <c r="DT133" s="142"/>
      <c r="DU133" s="142"/>
      <c r="DV133" s="142"/>
      <c r="DW133" s="142"/>
      <c r="DX133" s="142"/>
      <c r="DY133" s="142"/>
      <c r="DZ133" s="142"/>
      <c r="EA133" s="142"/>
      <c r="EB133" s="142"/>
      <c r="EC133" s="142"/>
      <c r="ED133" s="142"/>
      <c r="EE133" s="142"/>
      <c r="EF133" s="142"/>
      <c r="EG133" s="142"/>
      <c r="EH133" s="142"/>
      <c r="EI133" s="142"/>
      <c r="EJ133" s="142"/>
      <c r="EK133" s="142"/>
      <c r="EL133" s="142"/>
      <c r="EM133" s="142"/>
      <c r="EN133" s="142"/>
      <c r="EO133" s="142"/>
      <c r="EP133" s="142"/>
      <c r="EQ133" s="142"/>
      <c r="ER133" s="142"/>
      <c r="ES133" s="142"/>
      <c r="ET133" s="142"/>
      <c r="EU133" s="142"/>
      <c r="EV133" s="142"/>
      <c r="EW133" s="142"/>
      <c r="EX133" s="142"/>
      <c r="EY133" s="143"/>
    </row>
    <row r="134" spans="1:155" s="8" customFormat="1" ht="44.25" customHeight="1">
      <c r="A134" s="14"/>
      <c r="B134" s="87" t="s">
        <v>162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8"/>
      <c r="W134" s="116" t="s">
        <v>184</v>
      </c>
      <c r="X134" s="117"/>
      <c r="Y134" s="117"/>
      <c r="Z134" s="117"/>
      <c r="AA134" s="117"/>
      <c r="AB134" s="117"/>
      <c r="AC134" s="117"/>
      <c r="AD134" s="117"/>
      <c r="AE134" s="118"/>
      <c r="AF134" s="121">
        <v>93797.94</v>
      </c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3"/>
      <c r="AV134" s="121">
        <v>93797</v>
      </c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3"/>
      <c r="BW134" s="124">
        <f>100-AV134*100/AF134</f>
        <v>0.0010021542050964172</v>
      </c>
      <c r="BX134" s="125"/>
      <c r="BY134" s="125"/>
      <c r="BZ134" s="125"/>
      <c r="CA134" s="125"/>
      <c r="CB134" s="125"/>
      <c r="CC134" s="125"/>
      <c r="CD134" s="125"/>
      <c r="CE134" s="125"/>
      <c r="CF134" s="125"/>
      <c r="CG134" s="125"/>
      <c r="CH134" s="125"/>
      <c r="CI134" s="125"/>
      <c r="CJ134" s="125"/>
      <c r="CK134" s="126"/>
      <c r="CL134" s="141"/>
      <c r="CM134" s="142"/>
      <c r="CN134" s="142"/>
      <c r="CO134" s="142"/>
      <c r="CP134" s="142"/>
      <c r="CQ134" s="142"/>
      <c r="CR134" s="142"/>
      <c r="CS134" s="142"/>
      <c r="CT134" s="142"/>
      <c r="CU134" s="142"/>
      <c r="CV134" s="142"/>
      <c r="CW134" s="142"/>
      <c r="CX134" s="142"/>
      <c r="CY134" s="142"/>
      <c r="CZ134" s="142"/>
      <c r="DA134" s="142"/>
      <c r="DB134" s="142"/>
      <c r="DC134" s="142"/>
      <c r="DD134" s="142"/>
      <c r="DE134" s="142"/>
      <c r="DF134" s="142"/>
      <c r="DG134" s="142"/>
      <c r="DH134" s="142"/>
      <c r="DI134" s="142"/>
      <c r="DJ134" s="142"/>
      <c r="DK134" s="142"/>
      <c r="DL134" s="142"/>
      <c r="DM134" s="142"/>
      <c r="DN134" s="142"/>
      <c r="DO134" s="142"/>
      <c r="DP134" s="142"/>
      <c r="DQ134" s="142"/>
      <c r="DR134" s="142"/>
      <c r="DS134" s="142"/>
      <c r="DT134" s="142"/>
      <c r="DU134" s="142"/>
      <c r="DV134" s="142"/>
      <c r="DW134" s="142"/>
      <c r="DX134" s="142"/>
      <c r="DY134" s="142"/>
      <c r="DZ134" s="142"/>
      <c r="EA134" s="142"/>
      <c r="EB134" s="142"/>
      <c r="EC134" s="142"/>
      <c r="ED134" s="142"/>
      <c r="EE134" s="142"/>
      <c r="EF134" s="142"/>
      <c r="EG134" s="142"/>
      <c r="EH134" s="142"/>
      <c r="EI134" s="142"/>
      <c r="EJ134" s="142"/>
      <c r="EK134" s="142"/>
      <c r="EL134" s="142"/>
      <c r="EM134" s="142"/>
      <c r="EN134" s="142"/>
      <c r="EO134" s="142"/>
      <c r="EP134" s="142"/>
      <c r="EQ134" s="142"/>
      <c r="ER134" s="142"/>
      <c r="ES134" s="142"/>
      <c r="ET134" s="142"/>
      <c r="EU134" s="142"/>
      <c r="EV134" s="142"/>
      <c r="EW134" s="142"/>
      <c r="EX134" s="142"/>
      <c r="EY134" s="143"/>
    </row>
    <row r="135" spans="1:155" s="8" customFormat="1" ht="39" customHeight="1">
      <c r="A135" s="14"/>
      <c r="B135" s="132" t="s">
        <v>163</v>
      </c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3"/>
      <c r="W135" s="155" t="s">
        <v>164</v>
      </c>
      <c r="X135" s="156"/>
      <c r="Y135" s="156"/>
      <c r="Z135" s="156"/>
      <c r="AA135" s="156"/>
      <c r="AB135" s="156"/>
      <c r="AC135" s="156"/>
      <c r="AD135" s="156"/>
      <c r="AE135" s="157"/>
      <c r="AF135" s="150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2"/>
      <c r="AV135" s="150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1"/>
      <c r="BL135" s="151"/>
      <c r="BM135" s="151"/>
      <c r="BN135" s="151"/>
      <c r="BO135" s="151"/>
      <c r="BP135" s="151"/>
      <c r="BQ135" s="151"/>
      <c r="BR135" s="151"/>
      <c r="BS135" s="151"/>
      <c r="BT135" s="151"/>
      <c r="BU135" s="151"/>
      <c r="BV135" s="152"/>
      <c r="BW135" s="150"/>
      <c r="BX135" s="151"/>
      <c r="BY135" s="151"/>
      <c r="BZ135" s="151"/>
      <c r="CA135" s="151"/>
      <c r="CB135" s="151"/>
      <c r="CC135" s="151"/>
      <c r="CD135" s="151"/>
      <c r="CE135" s="151"/>
      <c r="CF135" s="151"/>
      <c r="CG135" s="151"/>
      <c r="CH135" s="151"/>
      <c r="CI135" s="151"/>
      <c r="CJ135" s="151"/>
      <c r="CK135" s="152"/>
      <c r="CL135" s="141"/>
      <c r="CM135" s="142"/>
      <c r="CN135" s="142"/>
      <c r="CO135" s="142"/>
      <c r="CP135" s="142"/>
      <c r="CQ135" s="142"/>
      <c r="CR135" s="142"/>
      <c r="CS135" s="142"/>
      <c r="CT135" s="142"/>
      <c r="CU135" s="142"/>
      <c r="CV135" s="142"/>
      <c r="CW135" s="142"/>
      <c r="CX135" s="142"/>
      <c r="CY135" s="142"/>
      <c r="CZ135" s="142"/>
      <c r="DA135" s="142"/>
      <c r="DB135" s="142"/>
      <c r="DC135" s="142"/>
      <c r="DD135" s="142"/>
      <c r="DE135" s="142"/>
      <c r="DF135" s="142"/>
      <c r="DG135" s="142"/>
      <c r="DH135" s="142"/>
      <c r="DI135" s="142"/>
      <c r="DJ135" s="142"/>
      <c r="DK135" s="142"/>
      <c r="DL135" s="142"/>
      <c r="DM135" s="142"/>
      <c r="DN135" s="142"/>
      <c r="DO135" s="142"/>
      <c r="DP135" s="142"/>
      <c r="DQ135" s="142"/>
      <c r="DR135" s="142"/>
      <c r="DS135" s="142"/>
      <c r="DT135" s="142"/>
      <c r="DU135" s="142"/>
      <c r="DV135" s="142"/>
      <c r="DW135" s="142"/>
      <c r="DX135" s="142"/>
      <c r="DY135" s="142"/>
      <c r="DZ135" s="142"/>
      <c r="EA135" s="142"/>
      <c r="EB135" s="142"/>
      <c r="EC135" s="142"/>
      <c r="ED135" s="142"/>
      <c r="EE135" s="142"/>
      <c r="EF135" s="142"/>
      <c r="EG135" s="142"/>
      <c r="EH135" s="142"/>
      <c r="EI135" s="142"/>
      <c r="EJ135" s="142"/>
      <c r="EK135" s="142"/>
      <c r="EL135" s="142"/>
      <c r="EM135" s="142"/>
      <c r="EN135" s="142"/>
      <c r="EO135" s="142"/>
      <c r="EP135" s="142"/>
      <c r="EQ135" s="142"/>
      <c r="ER135" s="142"/>
      <c r="ES135" s="142"/>
      <c r="ET135" s="142"/>
      <c r="EU135" s="142"/>
      <c r="EV135" s="142"/>
      <c r="EW135" s="142"/>
      <c r="EX135" s="142"/>
      <c r="EY135" s="143"/>
    </row>
    <row r="136" spans="1:155" s="8" customFormat="1" ht="13.5" customHeight="1">
      <c r="A136" s="14"/>
      <c r="B136" s="132" t="s">
        <v>33</v>
      </c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3"/>
      <c r="W136" s="155"/>
      <c r="X136" s="156"/>
      <c r="Y136" s="156"/>
      <c r="Z136" s="156"/>
      <c r="AA136" s="156"/>
      <c r="AB136" s="156"/>
      <c r="AC136" s="156"/>
      <c r="AD136" s="156"/>
      <c r="AE136" s="157"/>
      <c r="AF136" s="150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2"/>
      <c r="AV136" s="150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51"/>
      <c r="BL136" s="151"/>
      <c r="BM136" s="151"/>
      <c r="BN136" s="151"/>
      <c r="BO136" s="151"/>
      <c r="BP136" s="151"/>
      <c r="BQ136" s="151"/>
      <c r="BR136" s="151"/>
      <c r="BS136" s="151"/>
      <c r="BT136" s="151"/>
      <c r="BU136" s="151"/>
      <c r="BV136" s="152"/>
      <c r="BW136" s="150"/>
      <c r="BX136" s="151"/>
      <c r="BY136" s="151"/>
      <c r="BZ136" s="151"/>
      <c r="CA136" s="151"/>
      <c r="CB136" s="151"/>
      <c r="CC136" s="151"/>
      <c r="CD136" s="151"/>
      <c r="CE136" s="151"/>
      <c r="CF136" s="151"/>
      <c r="CG136" s="151"/>
      <c r="CH136" s="151"/>
      <c r="CI136" s="151"/>
      <c r="CJ136" s="151"/>
      <c r="CK136" s="152"/>
      <c r="CL136" s="141"/>
      <c r="CM136" s="142"/>
      <c r="CN136" s="142"/>
      <c r="CO136" s="142"/>
      <c r="CP136" s="142"/>
      <c r="CQ136" s="142"/>
      <c r="CR136" s="142"/>
      <c r="CS136" s="142"/>
      <c r="CT136" s="142"/>
      <c r="CU136" s="142"/>
      <c r="CV136" s="142"/>
      <c r="CW136" s="142"/>
      <c r="CX136" s="142"/>
      <c r="CY136" s="142"/>
      <c r="CZ136" s="142"/>
      <c r="DA136" s="142"/>
      <c r="DB136" s="142"/>
      <c r="DC136" s="142"/>
      <c r="DD136" s="142"/>
      <c r="DE136" s="142"/>
      <c r="DF136" s="142"/>
      <c r="DG136" s="142"/>
      <c r="DH136" s="142"/>
      <c r="DI136" s="142"/>
      <c r="DJ136" s="142"/>
      <c r="DK136" s="142"/>
      <c r="DL136" s="142"/>
      <c r="DM136" s="142"/>
      <c r="DN136" s="142"/>
      <c r="DO136" s="142"/>
      <c r="DP136" s="142"/>
      <c r="DQ136" s="142"/>
      <c r="DR136" s="142"/>
      <c r="DS136" s="142"/>
      <c r="DT136" s="142"/>
      <c r="DU136" s="142"/>
      <c r="DV136" s="142"/>
      <c r="DW136" s="142"/>
      <c r="DX136" s="142"/>
      <c r="DY136" s="142"/>
      <c r="DZ136" s="142"/>
      <c r="EA136" s="142"/>
      <c r="EB136" s="142"/>
      <c r="EC136" s="142"/>
      <c r="ED136" s="142"/>
      <c r="EE136" s="142"/>
      <c r="EF136" s="142"/>
      <c r="EG136" s="142"/>
      <c r="EH136" s="142"/>
      <c r="EI136" s="142"/>
      <c r="EJ136" s="142"/>
      <c r="EK136" s="142"/>
      <c r="EL136" s="142"/>
      <c r="EM136" s="142"/>
      <c r="EN136" s="142"/>
      <c r="EO136" s="142"/>
      <c r="EP136" s="142"/>
      <c r="EQ136" s="142"/>
      <c r="ER136" s="142"/>
      <c r="ES136" s="142"/>
      <c r="ET136" s="142"/>
      <c r="EU136" s="142"/>
      <c r="EV136" s="142"/>
      <c r="EW136" s="142"/>
      <c r="EX136" s="142"/>
      <c r="EY136" s="143"/>
    </row>
    <row r="137" spans="1:155" s="8" customFormat="1" ht="66" customHeight="1">
      <c r="A137" s="14"/>
      <c r="B137" s="132" t="s">
        <v>167</v>
      </c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3"/>
      <c r="W137" s="155" t="s">
        <v>165</v>
      </c>
      <c r="X137" s="156"/>
      <c r="Y137" s="156"/>
      <c r="Z137" s="156"/>
      <c r="AA137" s="156"/>
      <c r="AB137" s="156"/>
      <c r="AC137" s="156"/>
      <c r="AD137" s="156"/>
      <c r="AE137" s="157"/>
      <c r="AF137" s="150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2"/>
      <c r="AV137" s="150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2"/>
      <c r="BW137" s="150"/>
      <c r="BX137" s="151"/>
      <c r="BY137" s="151"/>
      <c r="BZ137" s="151"/>
      <c r="CA137" s="151"/>
      <c r="CB137" s="151"/>
      <c r="CC137" s="151"/>
      <c r="CD137" s="151"/>
      <c r="CE137" s="151"/>
      <c r="CF137" s="151"/>
      <c r="CG137" s="151"/>
      <c r="CH137" s="151"/>
      <c r="CI137" s="151"/>
      <c r="CJ137" s="151"/>
      <c r="CK137" s="152"/>
      <c r="CL137" s="141"/>
      <c r="CM137" s="142"/>
      <c r="CN137" s="142"/>
      <c r="CO137" s="142"/>
      <c r="CP137" s="142"/>
      <c r="CQ137" s="142"/>
      <c r="CR137" s="142"/>
      <c r="CS137" s="142"/>
      <c r="CT137" s="142"/>
      <c r="CU137" s="142"/>
      <c r="CV137" s="142"/>
      <c r="CW137" s="142"/>
      <c r="CX137" s="142"/>
      <c r="CY137" s="142"/>
      <c r="CZ137" s="142"/>
      <c r="DA137" s="142"/>
      <c r="DB137" s="142"/>
      <c r="DC137" s="142"/>
      <c r="DD137" s="142"/>
      <c r="DE137" s="142"/>
      <c r="DF137" s="142"/>
      <c r="DG137" s="142"/>
      <c r="DH137" s="142"/>
      <c r="DI137" s="142"/>
      <c r="DJ137" s="142"/>
      <c r="DK137" s="142"/>
      <c r="DL137" s="142"/>
      <c r="DM137" s="142"/>
      <c r="DN137" s="142"/>
      <c r="DO137" s="142"/>
      <c r="DP137" s="142"/>
      <c r="DQ137" s="142"/>
      <c r="DR137" s="142"/>
      <c r="DS137" s="142"/>
      <c r="DT137" s="142"/>
      <c r="DU137" s="142"/>
      <c r="DV137" s="142"/>
      <c r="DW137" s="142"/>
      <c r="DX137" s="142"/>
      <c r="DY137" s="142"/>
      <c r="DZ137" s="142"/>
      <c r="EA137" s="142"/>
      <c r="EB137" s="142"/>
      <c r="EC137" s="142"/>
      <c r="ED137" s="142"/>
      <c r="EE137" s="142"/>
      <c r="EF137" s="142"/>
      <c r="EG137" s="142"/>
      <c r="EH137" s="142"/>
      <c r="EI137" s="142"/>
      <c r="EJ137" s="142"/>
      <c r="EK137" s="142"/>
      <c r="EL137" s="142"/>
      <c r="EM137" s="142"/>
      <c r="EN137" s="142"/>
      <c r="EO137" s="142"/>
      <c r="EP137" s="142"/>
      <c r="EQ137" s="142"/>
      <c r="ER137" s="142"/>
      <c r="ES137" s="142"/>
      <c r="ET137" s="142"/>
      <c r="EU137" s="142"/>
      <c r="EV137" s="142"/>
      <c r="EW137" s="142"/>
      <c r="EX137" s="142"/>
      <c r="EY137" s="143"/>
    </row>
    <row r="138" spans="1:155" s="8" customFormat="1" ht="52.5" customHeight="1">
      <c r="A138" s="14"/>
      <c r="B138" s="132" t="s">
        <v>168</v>
      </c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3"/>
      <c r="W138" s="155" t="s">
        <v>166</v>
      </c>
      <c r="X138" s="156"/>
      <c r="Y138" s="156"/>
      <c r="Z138" s="156"/>
      <c r="AA138" s="156"/>
      <c r="AB138" s="156"/>
      <c r="AC138" s="156"/>
      <c r="AD138" s="156"/>
      <c r="AE138" s="157"/>
      <c r="AF138" s="150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2"/>
      <c r="AV138" s="150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  <c r="BM138" s="151"/>
      <c r="BN138" s="151"/>
      <c r="BO138" s="151"/>
      <c r="BP138" s="151"/>
      <c r="BQ138" s="151"/>
      <c r="BR138" s="151"/>
      <c r="BS138" s="151"/>
      <c r="BT138" s="151"/>
      <c r="BU138" s="151"/>
      <c r="BV138" s="152"/>
      <c r="BW138" s="150"/>
      <c r="BX138" s="151"/>
      <c r="BY138" s="151"/>
      <c r="BZ138" s="151"/>
      <c r="CA138" s="151"/>
      <c r="CB138" s="151"/>
      <c r="CC138" s="151"/>
      <c r="CD138" s="151"/>
      <c r="CE138" s="151"/>
      <c r="CF138" s="151"/>
      <c r="CG138" s="151"/>
      <c r="CH138" s="151"/>
      <c r="CI138" s="151"/>
      <c r="CJ138" s="151"/>
      <c r="CK138" s="152"/>
      <c r="CL138" s="131"/>
      <c r="CM138" s="132"/>
      <c r="CN138" s="132"/>
      <c r="CO138" s="132"/>
      <c r="CP138" s="132"/>
      <c r="CQ138" s="132"/>
      <c r="CR138" s="132"/>
      <c r="CS138" s="132"/>
      <c r="CT138" s="132"/>
      <c r="CU138" s="132"/>
      <c r="CV138" s="132"/>
      <c r="CW138" s="132"/>
      <c r="CX138" s="132"/>
      <c r="CY138" s="132"/>
      <c r="CZ138" s="132"/>
      <c r="DA138" s="132"/>
      <c r="DB138" s="132"/>
      <c r="DC138" s="132"/>
      <c r="DD138" s="132"/>
      <c r="DE138" s="132"/>
      <c r="DF138" s="132"/>
      <c r="DG138" s="132"/>
      <c r="DH138" s="132"/>
      <c r="DI138" s="132"/>
      <c r="DJ138" s="132"/>
      <c r="DK138" s="132"/>
      <c r="DL138" s="132"/>
      <c r="DM138" s="132"/>
      <c r="DN138" s="132"/>
      <c r="DO138" s="132"/>
      <c r="DP138" s="132"/>
      <c r="DQ138" s="132"/>
      <c r="DR138" s="132"/>
      <c r="DS138" s="132"/>
      <c r="DT138" s="132"/>
      <c r="DU138" s="132"/>
      <c r="DV138" s="132"/>
      <c r="DW138" s="132"/>
      <c r="DX138" s="132"/>
      <c r="DY138" s="132"/>
      <c r="DZ138" s="132"/>
      <c r="EA138" s="132"/>
      <c r="EB138" s="132"/>
      <c r="EC138" s="132"/>
      <c r="ED138" s="132"/>
      <c r="EE138" s="132"/>
      <c r="EF138" s="132"/>
      <c r="EG138" s="132"/>
      <c r="EH138" s="132"/>
      <c r="EI138" s="132"/>
      <c r="EJ138" s="132"/>
      <c r="EK138" s="132"/>
      <c r="EL138" s="132"/>
      <c r="EM138" s="132"/>
      <c r="EN138" s="132"/>
      <c r="EO138" s="132"/>
      <c r="EP138" s="132"/>
      <c r="EQ138" s="132"/>
      <c r="ER138" s="132"/>
      <c r="ES138" s="132"/>
      <c r="ET138" s="132"/>
      <c r="EU138" s="132"/>
      <c r="EV138" s="132"/>
      <c r="EW138" s="132"/>
      <c r="EX138" s="132"/>
      <c r="EY138" s="133"/>
    </row>
    <row r="140" spans="2:154" s="3" customFormat="1" ht="12.75">
      <c r="B140" s="86" t="s">
        <v>199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  <c r="EX140" s="86"/>
    </row>
    <row r="141" ht="6" customHeight="1"/>
    <row r="142" spans="1:155" s="17" customFormat="1" ht="39.75" customHeight="1">
      <c r="A142" s="174" t="s">
        <v>35</v>
      </c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5"/>
      <c r="AZ142" s="175"/>
      <c r="BA142" s="175"/>
      <c r="BB142" s="175"/>
      <c r="BC142" s="175"/>
      <c r="BD142" s="175"/>
      <c r="BE142" s="175"/>
      <c r="BF142" s="175"/>
      <c r="BG142" s="175"/>
      <c r="BH142" s="176"/>
      <c r="BI142" s="177" t="s">
        <v>169</v>
      </c>
      <c r="BJ142" s="177"/>
      <c r="BK142" s="177"/>
      <c r="BL142" s="177"/>
      <c r="BM142" s="177"/>
      <c r="BN142" s="177"/>
      <c r="BO142" s="177"/>
      <c r="BP142" s="177"/>
      <c r="BQ142" s="177"/>
      <c r="BR142" s="177"/>
      <c r="BS142" s="177" t="s">
        <v>170</v>
      </c>
      <c r="BT142" s="177"/>
      <c r="BU142" s="177"/>
      <c r="BV142" s="177"/>
      <c r="BW142" s="177"/>
      <c r="BX142" s="177"/>
      <c r="BY142" s="177"/>
      <c r="BZ142" s="177"/>
      <c r="CA142" s="177"/>
      <c r="CB142" s="177"/>
      <c r="CC142" s="177"/>
      <c r="CD142" s="177"/>
      <c r="CE142" s="177"/>
      <c r="CF142" s="177"/>
      <c r="CG142" s="177"/>
      <c r="CH142" s="177"/>
      <c r="CI142" s="177"/>
      <c r="CJ142" s="177"/>
      <c r="CK142" s="177"/>
      <c r="CL142" s="177" t="s">
        <v>171</v>
      </c>
      <c r="CM142" s="177"/>
      <c r="CN142" s="177"/>
      <c r="CO142" s="177"/>
      <c r="CP142" s="177"/>
      <c r="CQ142" s="177"/>
      <c r="CR142" s="177"/>
      <c r="CS142" s="177"/>
      <c r="CT142" s="177"/>
      <c r="CU142" s="177"/>
      <c r="CV142" s="177"/>
      <c r="CW142" s="177"/>
      <c r="CX142" s="177"/>
      <c r="CY142" s="177"/>
      <c r="CZ142" s="177"/>
      <c r="DA142" s="177"/>
      <c r="DB142" s="174" t="s">
        <v>195</v>
      </c>
      <c r="DC142" s="175"/>
      <c r="DD142" s="175"/>
      <c r="DE142" s="175"/>
      <c r="DF142" s="175"/>
      <c r="DG142" s="175"/>
      <c r="DH142" s="175"/>
      <c r="DI142" s="175"/>
      <c r="DJ142" s="175"/>
      <c r="DK142" s="175"/>
      <c r="DL142" s="175"/>
      <c r="DM142" s="175"/>
      <c r="DN142" s="175"/>
      <c r="DO142" s="175"/>
      <c r="DP142" s="175"/>
      <c r="DQ142" s="175"/>
      <c r="DR142" s="175"/>
      <c r="DS142" s="175"/>
      <c r="DT142" s="175"/>
      <c r="DU142" s="175"/>
      <c r="DV142" s="175"/>
      <c r="DW142" s="175"/>
      <c r="DX142" s="175"/>
      <c r="DY142" s="175"/>
      <c r="DZ142" s="175"/>
      <c r="EA142" s="175"/>
      <c r="EB142" s="175"/>
      <c r="EC142" s="175"/>
      <c r="ED142" s="175"/>
      <c r="EE142" s="175"/>
      <c r="EF142" s="175"/>
      <c r="EG142" s="175"/>
      <c r="EH142" s="175"/>
      <c r="EI142" s="175"/>
      <c r="EJ142" s="175"/>
      <c r="EK142" s="175"/>
      <c r="EL142" s="175"/>
      <c r="EM142" s="175"/>
      <c r="EN142" s="175"/>
      <c r="EO142" s="175"/>
      <c r="EP142" s="175"/>
      <c r="EQ142" s="175"/>
      <c r="ER142" s="175"/>
      <c r="ES142" s="175"/>
      <c r="ET142" s="175"/>
      <c r="EU142" s="175"/>
      <c r="EV142" s="175"/>
      <c r="EW142" s="175"/>
      <c r="EX142" s="175"/>
      <c r="EY142" s="176"/>
    </row>
    <row r="143" spans="1:155" ht="12.75">
      <c r="A143" s="114" t="s">
        <v>3</v>
      </c>
      <c r="B143" s="114"/>
      <c r="C143" s="114"/>
      <c r="D143" s="173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8"/>
      <c r="BI143" s="178"/>
      <c r="BJ143" s="178"/>
      <c r="BK143" s="178"/>
      <c r="BL143" s="178"/>
      <c r="BM143" s="178"/>
      <c r="BN143" s="178"/>
      <c r="BO143" s="178"/>
      <c r="BP143" s="178"/>
      <c r="BQ143" s="178"/>
      <c r="BR143" s="178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172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  <c r="DT143" s="87"/>
      <c r="DU143" s="87"/>
      <c r="DV143" s="87"/>
      <c r="DW143" s="87"/>
      <c r="DX143" s="87"/>
      <c r="DY143" s="87"/>
      <c r="DZ143" s="87"/>
      <c r="EA143" s="87"/>
      <c r="EB143" s="87"/>
      <c r="EC143" s="87"/>
      <c r="ED143" s="87"/>
      <c r="EE143" s="87"/>
      <c r="EF143" s="87"/>
      <c r="EG143" s="87"/>
      <c r="EH143" s="87"/>
      <c r="EI143" s="87"/>
      <c r="EJ143" s="87"/>
      <c r="EK143" s="87"/>
      <c r="EL143" s="87"/>
      <c r="EM143" s="87"/>
      <c r="EN143" s="87"/>
      <c r="EO143" s="87"/>
      <c r="EP143" s="87"/>
      <c r="EQ143" s="87"/>
      <c r="ER143" s="87"/>
      <c r="ES143" s="87"/>
      <c r="ET143" s="87"/>
      <c r="EU143" s="87"/>
      <c r="EV143" s="87"/>
      <c r="EW143" s="87"/>
      <c r="EX143" s="87"/>
      <c r="EY143" s="88"/>
    </row>
  </sheetData>
  <sheetProtection/>
  <mergeCells count="664">
    <mergeCell ref="CK21:DA21"/>
    <mergeCell ref="BW137:CK137"/>
    <mergeCell ref="CL137:EY137"/>
    <mergeCell ref="BW138:CK138"/>
    <mergeCell ref="CL138:EY138"/>
    <mergeCell ref="B127:V127"/>
    <mergeCell ref="W127:AE127"/>
    <mergeCell ref="AF127:AU127"/>
    <mergeCell ref="AV127:BV127"/>
    <mergeCell ref="B137:V137"/>
    <mergeCell ref="B138:V138"/>
    <mergeCell ref="W138:AE138"/>
    <mergeCell ref="BW127:CK127"/>
    <mergeCell ref="CL127:EY127"/>
    <mergeCell ref="AF138:AU138"/>
    <mergeCell ref="AV138:BV138"/>
    <mergeCell ref="AF137:AU137"/>
    <mergeCell ref="AV137:BV137"/>
    <mergeCell ref="B136:V136"/>
    <mergeCell ref="W136:AE136"/>
    <mergeCell ref="BI142:BR142"/>
    <mergeCell ref="BI143:BR143"/>
    <mergeCell ref="E143:BH143"/>
    <mergeCell ref="CL142:DA142"/>
    <mergeCell ref="CL143:DA143"/>
    <mergeCell ref="BS142:CK142"/>
    <mergeCell ref="BS143:CK143"/>
    <mergeCell ref="B134:V134"/>
    <mergeCell ref="W134:AE134"/>
    <mergeCell ref="AF136:AU136"/>
    <mergeCell ref="AV136:BV136"/>
    <mergeCell ref="DB142:EY142"/>
    <mergeCell ref="CL135:EY135"/>
    <mergeCell ref="AF134:AU134"/>
    <mergeCell ref="AV134:BV134"/>
    <mergeCell ref="BW134:CK134"/>
    <mergeCell ref="A142:BH142"/>
    <mergeCell ref="B135:V135"/>
    <mergeCell ref="W135:AE135"/>
    <mergeCell ref="AF135:AU135"/>
    <mergeCell ref="AV135:BV135"/>
    <mergeCell ref="BW135:CK135"/>
    <mergeCell ref="W137:AE137"/>
    <mergeCell ref="W132:AE132"/>
    <mergeCell ref="B133:V133"/>
    <mergeCell ref="W133:AE133"/>
    <mergeCell ref="AF133:AU133"/>
    <mergeCell ref="AV133:BV133"/>
    <mergeCell ref="DB143:EY143"/>
    <mergeCell ref="BW136:CK136"/>
    <mergeCell ref="CL136:EY136"/>
    <mergeCell ref="B140:EX140"/>
    <mergeCell ref="A143:D143"/>
    <mergeCell ref="CL134:EY134"/>
    <mergeCell ref="AF132:AU132"/>
    <mergeCell ref="AV132:BV132"/>
    <mergeCell ref="BW133:CK133"/>
    <mergeCell ref="CL133:EY133"/>
    <mergeCell ref="BW130:CK130"/>
    <mergeCell ref="CL130:EY130"/>
    <mergeCell ref="BW131:CK131"/>
    <mergeCell ref="CL131:EY131"/>
    <mergeCell ref="BW132:CK132"/>
    <mergeCell ref="CL132:EY132"/>
    <mergeCell ref="B130:V130"/>
    <mergeCell ref="W130:AE130"/>
    <mergeCell ref="AF130:AU130"/>
    <mergeCell ref="AV130:BV130"/>
    <mergeCell ref="B131:V131"/>
    <mergeCell ref="W131:AE131"/>
    <mergeCell ref="AF131:AU131"/>
    <mergeCell ref="AV131:BV131"/>
    <mergeCell ref="B132:V132"/>
    <mergeCell ref="BW128:CK128"/>
    <mergeCell ref="CL128:EY128"/>
    <mergeCell ref="B129:V129"/>
    <mergeCell ref="W129:AE129"/>
    <mergeCell ref="AF129:AU129"/>
    <mergeCell ref="AV129:BV129"/>
    <mergeCell ref="BW129:CK129"/>
    <mergeCell ref="CL129:EY129"/>
    <mergeCell ref="B128:V128"/>
    <mergeCell ref="W128:AE128"/>
    <mergeCell ref="AF128:AU128"/>
    <mergeCell ref="AV128:BV128"/>
    <mergeCell ref="AV118:BV118"/>
    <mergeCell ref="BW118:CK118"/>
    <mergeCell ref="BW119:CK119"/>
    <mergeCell ref="BW120:CK120"/>
    <mergeCell ref="BW122:CK122"/>
    <mergeCell ref="AF124:AU124"/>
    <mergeCell ref="AV124:BV124"/>
    <mergeCell ref="BW124:CK124"/>
    <mergeCell ref="CL118:EY118"/>
    <mergeCell ref="W118:AE118"/>
    <mergeCell ref="AF118:AU118"/>
    <mergeCell ref="AV117:BV117"/>
    <mergeCell ref="BW117:CK117"/>
    <mergeCell ref="CL117:EY117"/>
    <mergeCell ref="W117:AE117"/>
    <mergeCell ref="AF117:AU117"/>
    <mergeCell ref="BW115:CK115"/>
    <mergeCell ref="CL115:EY115"/>
    <mergeCell ref="W115:AE115"/>
    <mergeCell ref="AF115:AU115"/>
    <mergeCell ref="AV115:BV115"/>
    <mergeCell ref="BW116:CK116"/>
    <mergeCell ref="CL116:EY116"/>
    <mergeCell ref="W116:AE116"/>
    <mergeCell ref="AF116:AU116"/>
    <mergeCell ref="AV116:BV116"/>
    <mergeCell ref="BW113:CK113"/>
    <mergeCell ref="CL113:EY113"/>
    <mergeCell ref="W113:AE113"/>
    <mergeCell ref="AF113:AU113"/>
    <mergeCell ref="BW114:CK114"/>
    <mergeCell ref="CL114:EY114"/>
    <mergeCell ref="W114:AE114"/>
    <mergeCell ref="AF114:AU114"/>
    <mergeCell ref="AV114:BV114"/>
    <mergeCell ref="AV113:BV113"/>
    <mergeCell ref="AV111:BV111"/>
    <mergeCell ref="BW111:CK111"/>
    <mergeCell ref="CL111:EY111"/>
    <mergeCell ref="W111:AE111"/>
    <mergeCell ref="AF111:AU111"/>
    <mergeCell ref="BW112:CK112"/>
    <mergeCell ref="CL112:EY112"/>
    <mergeCell ref="W112:AE112"/>
    <mergeCell ref="AF112:AU112"/>
    <mergeCell ref="AV112:BV112"/>
    <mergeCell ref="AV109:BV109"/>
    <mergeCell ref="BW109:CK109"/>
    <mergeCell ref="CL109:EY109"/>
    <mergeCell ref="W109:AE109"/>
    <mergeCell ref="AF109:AU109"/>
    <mergeCell ref="AV110:BV110"/>
    <mergeCell ref="BW110:CK110"/>
    <mergeCell ref="CL110:EY110"/>
    <mergeCell ref="W110:AE110"/>
    <mergeCell ref="AF110:AU110"/>
    <mergeCell ref="AV107:BV107"/>
    <mergeCell ref="BW107:CK107"/>
    <mergeCell ref="CL107:EY107"/>
    <mergeCell ref="W107:AE107"/>
    <mergeCell ref="AF107:AU107"/>
    <mergeCell ref="AV108:BV108"/>
    <mergeCell ref="BW108:CK108"/>
    <mergeCell ref="CL108:EY108"/>
    <mergeCell ref="W108:AE108"/>
    <mergeCell ref="AF108:AU108"/>
    <mergeCell ref="AV105:BV105"/>
    <mergeCell ref="BW105:CK105"/>
    <mergeCell ref="CL105:EY105"/>
    <mergeCell ref="W105:AE105"/>
    <mergeCell ref="AF105:AU105"/>
    <mergeCell ref="AV106:BV106"/>
    <mergeCell ref="BW106:CK106"/>
    <mergeCell ref="CL106:EY106"/>
    <mergeCell ref="W106:AE106"/>
    <mergeCell ref="AF106:AU106"/>
    <mergeCell ref="BW103:CK103"/>
    <mergeCell ref="CL103:EY103"/>
    <mergeCell ref="W103:AE103"/>
    <mergeCell ref="AF103:AU103"/>
    <mergeCell ref="AV104:BV104"/>
    <mergeCell ref="BW104:CK104"/>
    <mergeCell ref="CL104:EY104"/>
    <mergeCell ref="W104:AE104"/>
    <mergeCell ref="AF104:AU104"/>
    <mergeCell ref="BW101:CK101"/>
    <mergeCell ref="W98:AE98"/>
    <mergeCell ref="CL101:EY101"/>
    <mergeCell ref="W101:AE101"/>
    <mergeCell ref="AF101:AU101"/>
    <mergeCell ref="AV102:BV102"/>
    <mergeCell ref="BW102:CK102"/>
    <mergeCell ref="CL102:EY102"/>
    <mergeCell ref="W102:AE102"/>
    <mergeCell ref="AF102:AU102"/>
    <mergeCell ref="B101:V101"/>
    <mergeCell ref="B102:V102"/>
    <mergeCell ref="B103:V103"/>
    <mergeCell ref="W97:AE97"/>
    <mergeCell ref="AV101:BV101"/>
    <mergeCell ref="AV103:BV103"/>
    <mergeCell ref="AV98:BV98"/>
    <mergeCell ref="B97:V97"/>
    <mergeCell ref="B98:V98"/>
    <mergeCell ref="AV100:BV100"/>
    <mergeCell ref="BW100:CK100"/>
    <mergeCell ref="W96:AE96"/>
    <mergeCell ref="B107:V107"/>
    <mergeCell ref="W100:AE100"/>
    <mergeCell ref="AF100:AU100"/>
    <mergeCell ref="AF97:AU97"/>
    <mergeCell ref="W99:AE99"/>
    <mergeCell ref="A96:V96"/>
    <mergeCell ref="AF99:AU99"/>
    <mergeCell ref="B99:V99"/>
    <mergeCell ref="CL100:EY100"/>
    <mergeCell ref="AF96:AU96"/>
    <mergeCell ref="AF98:AU98"/>
    <mergeCell ref="AV97:BV97"/>
    <mergeCell ref="AV99:BV99"/>
    <mergeCell ref="B106:V106"/>
    <mergeCell ref="BW96:CK96"/>
    <mergeCell ref="BW97:CK97"/>
    <mergeCell ref="BW99:CK99"/>
    <mergeCell ref="AV96:BV96"/>
    <mergeCell ref="B104:V104"/>
    <mergeCell ref="B105:V105"/>
    <mergeCell ref="B100:V100"/>
    <mergeCell ref="B108:V108"/>
    <mergeCell ref="CL119:EY119"/>
    <mergeCell ref="B115:V115"/>
    <mergeCell ref="B116:V116"/>
    <mergeCell ref="B117:V117"/>
    <mergeCell ref="B118:V118"/>
    <mergeCell ref="B111:V111"/>
    <mergeCell ref="B119:V119"/>
    <mergeCell ref="B109:V109"/>
    <mergeCell ref="B110:V110"/>
    <mergeCell ref="B112:V112"/>
    <mergeCell ref="B113:V113"/>
    <mergeCell ref="B114:V114"/>
    <mergeCell ref="B121:V121"/>
    <mergeCell ref="W121:AE121"/>
    <mergeCell ref="AF121:AU121"/>
    <mergeCell ref="AV121:BV121"/>
    <mergeCell ref="B120:V120"/>
    <mergeCell ref="BW121:CK121"/>
    <mergeCell ref="CL121:EY121"/>
    <mergeCell ref="AF120:AU120"/>
    <mergeCell ref="AV120:BV120"/>
    <mergeCell ref="AF122:AU122"/>
    <mergeCell ref="W119:AE119"/>
    <mergeCell ref="AF119:AU119"/>
    <mergeCell ref="AV119:BV119"/>
    <mergeCell ref="CL126:EY126"/>
    <mergeCell ref="W120:AE120"/>
    <mergeCell ref="CL122:EY122"/>
    <mergeCell ref="B123:V123"/>
    <mergeCell ref="W123:AE123"/>
    <mergeCell ref="AF123:AU123"/>
    <mergeCell ref="AV123:BV123"/>
    <mergeCell ref="BW123:CK123"/>
    <mergeCell ref="CL123:EY123"/>
    <mergeCell ref="B122:V122"/>
    <mergeCell ref="CL99:EY99"/>
    <mergeCell ref="B94:EX94"/>
    <mergeCell ref="B124:V124"/>
    <mergeCell ref="CL124:EY124"/>
    <mergeCell ref="AV125:BV125"/>
    <mergeCell ref="BW125:CK125"/>
    <mergeCell ref="CL125:EY125"/>
    <mergeCell ref="W122:AE122"/>
    <mergeCell ref="AV122:BV122"/>
    <mergeCell ref="CL120:EY120"/>
    <mergeCell ref="DP81:ED81"/>
    <mergeCell ref="EE81:EY81"/>
    <mergeCell ref="AR86:BA86"/>
    <mergeCell ref="CL96:EY96"/>
    <mergeCell ref="CL97:EY97"/>
    <mergeCell ref="CL98:EY98"/>
    <mergeCell ref="DX84:EG84"/>
    <mergeCell ref="BW98:CK98"/>
    <mergeCell ref="I82:BT82"/>
    <mergeCell ref="B126:V126"/>
    <mergeCell ref="W126:AE126"/>
    <mergeCell ref="AF126:AU126"/>
    <mergeCell ref="AV126:BV126"/>
    <mergeCell ref="BW126:CK126"/>
    <mergeCell ref="B125:V125"/>
    <mergeCell ref="W125:AE125"/>
    <mergeCell ref="AF125:AU125"/>
    <mergeCell ref="W124:AE124"/>
    <mergeCell ref="B30:AN30"/>
    <mergeCell ref="A92:EY92"/>
    <mergeCell ref="A90:EY90"/>
    <mergeCell ref="A91:EY91"/>
    <mergeCell ref="DB81:DO81"/>
    <mergeCell ref="DB82:DO82"/>
    <mergeCell ref="A89:EY89"/>
    <mergeCell ref="EE82:EY82"/>
    <mergeCell ref="A81:G81"/>
    <mergeCell ref="A82:G82"/>
    <mergeCell ref="F86:AQ86"/>
    <mergeCell ref="B34:AN34"/>
    <mergeCell ref="DP82:ED82"/>
    <mergeCell ref="F84:DW84"/>
    <mergeCell ref="BU81:CJ81"/>
    <mergeCell ref="CK81:DA81"/>
    <mergeCell ref="BU34:CJ34"/>
    <mergeCell ref="CK34:DA34"/>
    <mergeCell ref="H81:BT81"/>
    <mergeCell ref="B23:AN23"/>
    <mergeCell ref="BU82:CJ82"/>
    <mergeCell ref="CK82:DA82"/>
    <mergeCell ref="BE34:BT34"/>
    <mergeCell ref="B27:AN27"/>
    <mergeCell ref="B28:AN28"/>
    <mergeCell ref="B29:AN29"/>
    <mergeCell ref="BE27:BT27"/>
    <mergeCell ref="AO29:BD29"/>
    <mergeCell ref="AO26:BD26"/>
    <mergeCell ref="BE26:BT26"/>
    <mergeCell ref="B33:AN33"/>
    <mergeCell ref="B24:AN24"/>
    <mergeCell ref="B26:AN26"/>
    <mergeCell ref="B31:AN31"/>
    <mergeCell ref="B32:AN32"/>
    <mergeCell ref="B25:AN25"/>
    <mergeCell ref="BE29:BT29"/>
    <mergeCell ref="AO25:BD25"/>
    <mergeCell ref="AO28:BD28"/>
    <mergeCell ref="BE22:BT22"/>
    <mergeCell ref="AO22:BD22"/>
    <mergeCell ref="CK24:DA24"/>
    <mergeCell ref="CK25:DA25"/>
    <mergeCell ref="BE25:BT25"/>
    <mergeCell ref="BU25:CJ25"/>
    <mergeCell ref="BE24:BT24"/>
    <mergeCell ref="BU24:CJ24"/>
    <mergeCell ref="AO24:BD24"/>
    <mergeCell ref="AO20:BD20"/>
    <mergeCell ref="CK22:DA22"/>
    <mergeCell ref="DB21:EY21"/>
    <mergeCell ref="AO23:BD23"/>
    <mergeCell ref="BE23:BT23"/>
    <mergeCell ref="BU23:CJ23"/>
    <mergeCell ref="DB20:EY20"/>
    <mergeCell ref="DB23:EY23"/>
    <mergeCell ref="BU21:CJ21"/>
    <mergeCell ref="CK23:DA23"/>
    <mergeCell ref="DB17:EY17"/>
    <mergeCell ref="DB18:EY18"/>
    <mergeCell ref="DB19:EY19"/>
    <mergeCell ref="DB24:EY24"/>
    <mergeCell ref="BU22:CJ22"/>
    <mergeCell ref="B22:AN22"/>
    <mergeCell ref="BE20:BT20"/>
    <mergeCell ref="BU20:CJ20"/>
    <mergeCell ref="CK20:DA20"/>
    <mergeCell ref="BE21:BT21"/>
    <mergeCell ref="BE19:BT19"/>
    <mergeCell ref="BE17:BT17"/>
    <mergeCell ref="BU18:CJ18"/>
    <mergeCell ref="B21:AN21"/>
    <mergeCell ref="B20:AN20"/>
    <mergeCell ref="AO21:BD21"/>
    <mergeCell ref="B17:AN17"/>
    <mergeCell ref="B18:AN18"/>
    <mergeCell ref="B19:AN19"/>
    <mergeCell ref="AO17:BD17"/>
    <mergeCell ref="BU16:CJ16"/>
    <mergeCell ref="CK15:DA15"/>
    <mergeCell ref="AO18:BD18"/>
    <mergeCell ref="AO19:BD19"/>
    <mergeCell ref="CK19:DA19"/>
    <mergeCell ref="CK17:DA17"/>
    <mergeCell ref="CK18:DA18"/>
    <mergeCell ref="BU19:CJ19"/>
    <mergeCell ref="BU17:CJ17"/>
    <mergeCell ref="BE18:BT18"/>
    <mergeCell ref="B10:EX10"/>
    <mergeCell ref="B12:EX12"/>
    <mergeCell ref="DB15:EY15"/>
    <mergeCell ref="B16:AN16"/>
    <mergeCell ref="DB16:EY16"/>
    <mergeCell ref="AO15:BD15"/>
    <mergeCell ref="BE15:BT15"/>
    <mergeCell ref="BU15:CJ15"/>
    <mergeCell ref="AO16:BD16"/>
    <mergeCell ref="BE16:BT16"/>
    <mergeCell ref="DQ4:EE4"/>
    <mergeCell ref="DQ5:EE5"/>
    <mergeCell ref="B15:AN15"/>
    <mergeCell ref="CK16:DA16"/>
    <mergeCell ref="A14:AN14"/>
    <mergeCell ref="AO14:BD14"/>
    <mergeCell ref="BE14:BT14"/>
    <mergeCell ref="BU14:CJ14"/>
    <mergeCell ref="CO8:DO8"/>
    <mergeCell ref="CK14:DA14"/>
    <mergeCell ref="B1:EX1"/>
    <mergeCell ref="B2:EX2"/>
    <mergeCell ref="DB14:EY14"/>
    <mergeCell ref="A4:DA4"/>
    <mergeCell ref="B5:DA5"/>
    <mergeCell ref="B7:EX7"/>
    <mergeCell ref="EF4:EY4"/>
    <mergeCell ref="EF5:EY5"/>
    <mergeCell ref="DB4:DP4"/>
    <mergeCell ref="DB5:DP5"/>
    <mergeCell ref="DB22:EY22"/>
    <mergeCell ref="BU29:CJ29"/>
    <mergeCell ref="CK29:DA29"/>
    <mergeCell ref="DB29:EY29"/>
    <mergeCell ref="BU27:CJ27"/>
    <mergeCell ref="CK27:DA27"/>
    <mergeCell ref="DB25:EY25"/>
    <mergeCell ref="BU26:CJ26"/>
    <mergeCell ref="CK26:DA26"/>
    <mergeCell ref="DB26:EY26"/>
    <mergeCell ref="BE28:BT28"/>
    <mergeCell ref="BU28:CJ28"/>
    <mergeCell ref="CK28:DA28"/>
    <mergeCell ref="DB27:EY27"/>
    <mergeCell ref="DB28:EY28"/>
    <mergeCell ref="AO27:BD27"/>
    <mergeCell ref="DB30:EY30"/>
    <mergeCell ref="AO31:BD31"/>
    <mergeCell ref="BE31:BT31"/>
    <mergeCell ref="BU31:CJ31"/>
    <mergeCell ref="CK31:DA31"/>
    <mergeCell ref="DB31:EY31"/>
    <mergeCell ref="AO30:BD30"/>
    <mergeCell ref="BE30:BT30"/>
    <mergeCell ref="BU30:CJ30"/>
    <mergeCell ref="CK30:DA30"/>
    <mergeCell ref="DB32:EY32"/>
    <mergeCell ref="AO33:BD33"/>
    <mergeCell ref="BE33:BT33"/>
    <mergeCell ref="BU33:CJ33"/>
    <mergeCell ref="CK33:DA33"/>
    <mergeCell ref="DB33:EY33"/>
    <mergeCell ref="CK32:DA32"/>
    <mergeCell ref="AO32:BD32"/>
    <mergeCell ref="BE32:BT32"/>
    <mergeCell ref="BU32:CJ32"/>
    <mergeCell ref="BE37:BT37"/>
    <mergeCell ref="BU37:CJ37"/>
    <mergeCell ref="DB34:EY34"/>
    <mergeCell ref="B35:AN35"/>
    <mergeCell ref="AO35:BD35"/>
    <mergeCell ref="BE35:BT35"/>
    <mergeCell ref="BU35:CJ35"/>
    <mergeCell ref="CK35:DA35"/>
    <mergeCell ref="DB35:EY35"/>
    <mergeCell ref="AO34:BD34"/>
    <mergeCell ref="CK36:DA36"/>
    <mergeCell ref="BU36:CJ36"/>
    <mergeCell ref="CK38:DA38"/>
    <mergeCell ref="DB38:EY38"/>
    <mergeCell ref="DB36:EY36"/>
    <mergeCell ref="CK37:DA37"/>
    <mergeCell ref="DB37:EY37"/>
    <mergeCell ref="B38:AN38"/>
    <mergeCell ref="AO38:BD38"/>
    <mergeCell ref="B36:AN36"/>
    <mergeCell ref="AO36:BD36"/>
    <mergeCell ref="B37:AN37"/>
    <mergeCell ref="AO37:BD37"/>
    <mergeCell ref="CK46:DA46"/>
    <mergeCell ref="DB46:EY46"/>
    <mergeCell ref="CK45:DA45"/>
    <mergeCell ref="DB45:EY45"/>
    <mergeCell ref="BE36:BT36"/>
    <mergeCell ref="BE38:BT38"/>
    <mergeCell ref="BU38:CJ38"/>
    <mergeCell ref="B40:EX40"/>
    <mergeCell ref="A42:AN42"/>
    <mergeCell ref="AO42:BD42"/>
    <mergeCell ref="B44:AN44"/>
    <mergeCell ref="AO44:BD44"/>
    <mergeCell ref="BE44:BT44"/>
    <mergeCell ref="BU44:CJ44"/>
    <mergeCell ref="CK42:DA42"/>
    <mergeCell ref="DB42:EY42"/>
    <mergeCell ref="B43:AN43"/>
    <mergeCell ref="AO43:BD43"/>
    <mergeCell ref="BE42:BT42"/>
    <mergeCell ref="BU42:CJ42"/>
    <mergeCell ref="CK43:DA43"/>
    <mergeCell ref="DB43:EY43"/>
    <mergeCell ref="CK44:DA44"/>
    <mergeCell ref="DB44:EY44"/>
    <mergeCell ref="BE43:BT43"/>
    <mergeCell ref="BU43:CJ43"/>
    <mergeCell ref="B46:AN46"/>
    <mergeCell ref="AO46:BD46"/>
    <mergeCell ref="BE46:BT46"/>
    <mergeCell ref="BU46:CJ46"/>
    <mergeCell ref="B45:AN45"/>
    <mergeCell ref="AO45:BD45"/>
    <mergeCell ref="BE45:BT45"/>
    <mergeCell ref="BU45:CJ45"/>
    <mergeCell ref="B48:AN48"/>
    <mergeCell ref="AO48:BD48"/>
    <mergeCell ref="BE48:BT48"/>
    <mergeCell ref="BU48:CJ48"/>
    <mergeCell ref="B47:AN47"/>
    <mergeCell ref="AO47:BD47"/>
    <mergeCell ref="BE47:BT47"/>
    <mergeCell ref="BU47:CJ47"/>
    <mergeCell ref="CK47:DA47"/>
    <mergeCell ref="DB47:EY47"/>
    <mergeCell ref="CK48:DA48"/>
    <mergeCell ref="DB48:EY48"/>
    <mergeCell ref="CK49:DA49"/>
    <mergeCell ref="DB49:EY49"/>
    <mergeCell ref="B49:AN49"/>
    <mergeCell ref="AO49:BD49"/>
    <mergeCell ref="B50:AN50"/>
    <mergeCell ref="AO50:BD50"/>
    <mergeCell ref="BE50:BT50"/>
    <mergeCell ref="BU50:CJ50"/>
    <mergeCell ref="BE49:BT49"/>
    <mergeCell ref="BU49:CJ49"/>
    <mergeCell ref="B51:AN51"/>
    <mergeCell ref="AO51:BD51"/>
    <mergeCell ref="BE51:BT51"/>
    <mergeCell ref="BU51:CJ51"/>
    <mergeCell ref="CK50:DA50"/>
    <mergeCell ref="DB50:EY50"/>
    <mergeCell ref="CK51:DA51"/>
    <mergeCell ref="DB51:EY51"/>
    <mergeCell ref="B52:AN52"/>
    <mergeCell ref="AO52:BD52"/>
    <mergeCell ref="BE52:BT52"/>
    <mergeCell ref="BU52:CJ52"/>
    <mergeCell ref="BE53:BT53"/>
    <mergeCell ref="BU53:CJ53"/>
    <mergeCell ref="B53:AN53"/>
    <mergeCell ref="AO53:BD53"/>
    <mergeCell ref="CK52:DA52"/>
    <mergeCell ref="DB52:EY52"/>
    <mergeCell ref="CK53:DA53"/>
    <mergeCell ref="DB53:EY53"/>
    <mergeCell ref="CK54:DA54"/>
    <mergeCell ref="DB54:EY54"/>
    <mergeCell ref="B56:AN56"/>
    <mergeCell ref="AO56:BD56"/>
    <mergeCell ref="BE54:BT54"/>
    <mergeCell ref="BU54:CJ54"/>
    <mergeCell ref="B54:AN54"/>
    <mergeCell ref="AO54:BD54"/>
    <mergeCell ref="B55:AN55"/>
    <mergeCell ref="AO55:BD55"/>
    <mergeCell ref="B57:AN57"/>
    <mergeCell ref="AO57:BD57"/>
    <mergeCell ref="BE55:BT55"/>
    <mergeCell ref="BU55:CJ55"/>
    <mergeCell ref="B60:AN60"/>
    <mergeCell ref="AO60:BD60"/>
    <mergeCell ref="BE60:BT60"/>
    <mergeCell ref="BU60:CJ60"/>
    <mergeCell ref="B58:AN58"/>
    <mergeCell ref="AO58:BD58"/>
    <mergeCell ref="CK61:DA61"/>
    <mergeCell ref="DB61:EY61"/>
    <mergeCell ref="BE56:BT56"/>
    <mergeCell ref="BU56:CJ56"/>
    <mergeCell ref="BE57:BT57"/>
    <mergeCell ref="BU57:CJ57"/>
    <mergeCell ref="BE58:BT58"/>
    <mergeCell ref="BU58:CJ58"/>
    <mergeCell ref="CK58:DA58"/>
    <mergeCell ref="DB58:EY58"/>
    <mergeCell ref="CK55:DA55"/>
    <mergeCell ref="DB55:EY55"/>
    <mergeCell ref="CK60:DA60"/>
    <mergeCell ref="DB60:EY60"/>
    <mergeCell ref="CK57:DA57"/>
    <mergeCell ref="DB57:EY57"/>
    <mergeCell ref="CK59:DA59"/>
    <mergeCell ref="DB59:EY59"/>
    <mergeCell ref="CK56:DA56"/>
    <mergeCell ref="DB56:EY56"/>
    <mergeCell ref="B64:AN64"/>
    <mergeCell ref="AO64:BD64"/>
    <mergeCell ref="BE61:BT61"/>
    <mergeCell ref="BU61:CJ61"/>
    <mergeCell ref="B61:AN61"/>
    <mergeCell ref="AO61:BD61"/>
    <mergeCell ref="B62:AN62"/>
    <mergeCell ref="AO62:BD62"/>
    <mergeCell ref="B63:AN63"/>
    <mergeCell ref="AO63:BD63"/>
    <mergeCell ref="B70:AN70"/>
    <mergeCell ref="AO70:BD70"/>
    <mergeCell ref="BE70:BT70"/>
    <mergeCell ref="BU70:CJ70"/>
    <mergeCell ref="B65:AN65"/>
    <mergeCell ref="AO65:BD65"/>
    <mergeCell ref="BE65:BT65"/>
    <mergeCell ref="BU65:CJ65"/>
    <mergeCell ref="B66:AN66"/>
    <mergeCell ref="AO66:BD66"/>
    <mergeCell ref="CK68:DA68"/>
    <mergeCell ref="DB68:EY68"/>
    <mergeCell ref="BE68:BT68"/>
    <mergeCell ref="BU68:CJ68"/>
    <mergeCell ref="B67:AN67"/>
    <mergeCell ref="AO67:BD67"/>
    <mergeCell ref="BE67:BT67"/>
    <mergeCell ref="BU67:CJ67"/>
    <mergeCell ref="B69:AN69"/>
    <mergeCell ref="AO69:BD69"/>
    <mergeCell ref="BE69:BT69"/>
    <mergeCell ref="BU69:CJ69"/>
    <mergeCell ref="B68:AN68"/>
    <mergeCell ref="AO68:BD68"/>
    <mergeCell ref="BE63:BT63"/>
    <mergeCell ref="BU63:CJ63"/>
    <mergeCell ref="CK64:DA64"/>
    <mergeCell ref="DB64:EY64"/>
    <mergeCell ref="CK66:DA66"/>
    <mergeCell ref="DB66:EY66"/>
    <mergeCell ref="BE64:BT64"/>
    <mergeCell ref="BU64:CJ64"/>
    <mergeCell ref="BE66:BT66"/>
    <mergeCell ref="BU66:CJ66"/>
    <mergeCell ref="CK62:DA62"/>
    <mergeCell ref="DB62:EY62"/>
    <mergeCell ref="CK63:DA63"/>
    <mergeCell ref="DB63:EY63"/>
    <mergeCell ref="CK67:DA67"/>
    <mergeCell ref="DB67:EY67"/>
    <mergeCell ref="CK65:DA65"/>
    <mergeCell ref="DB65:EY65"/>
    <mergeCell ref="B59:AN59"/>
    <mergeCell ref="AO59:BD59"/>
    <mergeCell ref="BE59:BT59"/>
    <mergeCell ref="BU59:CJ59"/>
    <mergeCell ref="BE62:BT62"/>
    <mergeCell ref="BU62:CJ62"/>
    <mergeCell ref="CK69:DA69"/>
    <mergeCell ref="DB69:EY69"/>
    <mergeCell ref="CK73:DA73"/>
    <mergeCell ref="DB73:EY73"/>
    <mergeCell ref="CK72:DA72"/>
    <mergeCell ref="DB72:EY72"/>
    <mergeCell ref="CK70:DA70"/>
    <mergeCell ref="DB70:EY70"/>
    <mergeCell ref="BE73:BT73"/>
    <mergeCell ref="BU73:CJ73"/>
    <mergeCell ref="BE72:BT72"/>
    <mergeCell ref="BU72:CJ72"/>
    <mergeCell ref="B72:AN72"/>
    <mergeCell ref="AO72:BD72"/>
    <mergeCell ref="B73:AN73"/>
    <mergeCell ref="AO73:BD73"/>
    <mergeCell ref="CK75:DA75"/>
    <mergeCell ref="DB75:EY75"/>
    <mergeCell ref="B74:AN74"/>
    <mergeCell ref="AO74:BD74"/>
    <mergeCell ref="BE74:BT74"/>
    <mergeCell ref="BU74:CJ74"/>
    <mergeCell ref="B75:AN75"/>
    <mergeCell ref="AO75:BD75"/>
    <mergeCell ref="BE75:BT75"/>
    <mergeCell ref="BU75:CJ75"/>
    <mergeCell ref="A79:EY79"/>
    <mergeCell ref="CK71:DA71"/>
    <mergeCell ref="DB71:EY71"/>
    <mergeCell ref="B77:EX77"/>
    <mergeCell ref="B71:AN71"/>
    <mergeCell ref="AO71:BD71"/>
    <mergeCell ref="BE71:BT71"/>
    <mergeCell ref="BU71:CJ71"/>
    <mergeCell ref="CK74:DA74"/>
    <mergeCell ref="DB74:EY74"/>
  </mergeCells>
  <printOptions gridLines="1"/>
  <pageMargins left="0.7874015748031497" right="0.7086614173228347" top="0.7874015748031497" bottom="0.3937007874015748" header="0.1968503937007874" footer="0.1968503937007874"/>
  <pageSetup horizontalDpi="600" verticalDpi="600" orientation="landscape" paperSize="9" scale="98" r:id="rId1"/>
  <rowBreaks count="5" manualBreakCount="5">
    <brk id="26" max="154" man="1"/>
    <brk id="76" max="154" man="1"/>
    <brk id="101" max="154" man="1"/>
    <brk id="115" max="154" man="1"/>
    <brk id="133" max="1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Q41"/>
  <sheetViews>
    <sheetView zoomScaleSheetLayoutView="100" zoomScalePageLayoutView="0" workbookViewId="0" topLeftCell="A1">
      <selection activeCell="DH17" sqref="DH17:EP17"/>
    </sheetView>
  </sheetViews>
  <sheetFormatPr defaultColWidth="0.875" defaultRowHeight="12.75"/>
  <cols>
    <col min="1" max="82" width="0.875" style="1" customWidth="1"/>
    <col min="83" max="83" width="2.375" style="1" customWidth="1"/>
    <col min="84" max="110" width="0.875" style="1" customWidth="1"/>
    <col min="111" max="111" width="2.125" style="1" customWidth="1"/>
    <col min="112" max="16384" width="0.875" style="1" customWidth="1"/>
  </cols>
  <sheetData>
    <row r="1" spans="2:146" s="3" customFormat="1" ht="14.25" customHeight="1">
      <c r="B1" s="86" t="s">
        <v>172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7"/>
    </row>
    <row r="2" ht="6" customHeight="1" hidden="1"/>
    <row r="3" spans="1:146" s="12" customFormat="1" ht="15" customHeight="1">
      <c r="A3" s="96" t="s">
        <v>35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6"/>
      <c r="CF3" s="95" t="s">
        <v>36</v>
      </c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 t="s">
        <v>37</v>
      </c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</row>
    <row r="4" spans="1:147" ht="25.5" customHeight="1">
      <c r="A4" s="188" t="s">
        <v>209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80"/>
      <c r="CF4" s="181">
        <v>26075571.9</v>
      </c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>
        <v>26075571.9</v>
      </c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30"/>
    </row>
    <row r="5" spans="1:147" ht="12.75" customHeight="1">
      <c r="A5" s="4"/>
      <c r="B5" s="179" t="s">
        <v>173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5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30"/>
    </row>
    <row r="6" spans="1:147" ht="12.75">
      <c r="A6" s="4"/>
      <c r="B6" s="186" t="s">
        <v>174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7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30"/>
    </row>
    <row r="7" spans="1:147" ht="12.75">
      <c r="A7" s="4"/>
      <c r="B7" s="186" t="s">
        <v>175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7"/>
      <c r="CF7" s="181">
        <v>1611753.57</v>
      </c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>
        <v>1611753.57</v>
      </c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30"/>
    </row>
    <row r="8" spans="1:147" ht="25.5" customHeight="1">
      <c r="A8" s="4"/>
      <c r="B8" s="179" t="s">
        <v>210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80"/>
      <c r="CF8" s="181">
        <v>2455685.05</v>
      </c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>
        <v>2568685.05</v>
      </c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30"/>
    </row>
    <row r="9" spans="1:147" ht="12.75">
      <c r="A9" s="4"/>
      <c r="B9" s="179" t="s">
        <v>173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80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30"/>
    </row>
    <row r="10" spans="1:147" ht="12.75">
      <c r="A10" s="4"/>
      <c r="B10" s="186" t="s">
        <v>174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7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30"/>
    </row>
    <row r="11" spans="1:147" ht="12.75">
      <c r="A11" s="4"/>
      <c r="B11" s="186" t="s">
        <v>175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7"/>
      <c r="CF11" s="181">
        <v>76343.3</v>
      </c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>
        <v>76343.3</v>
      </c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30"/>
    </row>
    <row r="12" spans="1:147" ht="25.5" customHeight="1">
      <c r="A12" s="4"/>
      <c r="B12" s="179" t="s">
        <v>176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80"/>
      <c r="CF12" s="181">
        <v>1847.1</v>
      </c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>
        <v>1847.1</v>
      </c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30"/>
    </row>
    <row r="13" spans="1:147" ht="12.75">
      <c r="A13" s="4"/>
      <c r="B13" s="179" t="s">
        <v>173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80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30"/>
    </row>
    <row r="14" spans="1:147" ht="15.75" customHeight="1">
      <c r="A14" s="4"/>
      <c r="B14" s="186" t="s">
        <v>222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7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30"/>
    </row>
    <row r="15" spans="1:147" ht="12.75">
      <c r="A15" s="4"/>
      <c r="B15" s="186" t="s">
        <v>175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7"/>
      <c r="CF15" s="181">
        <v>147</v>
      </c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>
        <v>147</v>
      </c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30"/>
    </row>
    <row r="16" spans="1:147" ht="25.5" customHeight="1">
      <c r="A16" s="4"/>
      <c r="B16" s="179" t="s">
        <v>177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80"/>
      <c r="CF16" s="189">
        <v>1</v>
      </c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93">
        <v>1</v>
      </c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30"/>
    </row>
    <row r="17" spans="1:147" ht="25.5" customHeight="1">
      <c r="A17" s="4"/>
      <c r="B17" s="179" t="s">
        <v>187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80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30"/>
    </row>
    <row r="18" spans="1:147" ht="12.75">
      <c r="A18" s="4"/>
      <c r="B18" s="179" t="s">
        <v>178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80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30"/>
    </row>
    <row r="19" spans="1:147" ht="12.75">
      <c r="A19" s="4"/>
      <c r="B19" s="186" t="s">
        <v>179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7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0"/>
      <c r="EM19" s="190"/>
      <c r="EN19" s="190"/>
      <c r="EO19" s="190"/>
      <c r="EP19" s="190"/>
      <c r="EQ19" s="30"/>
    </row>
    <row r="20" spans="1:147" ht="12.75">
      <c r="A20" s="4"/>
      <c r="B20" s="186" t="s">
        <v>180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7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0"/>
      <c r="EM20" s="190"/>
      <c r="EN20" s="190"/>
      <c r="EO20" s="190"/>
      <c r="EP20" s="190"/>
      <c r="EQ20" s="30"/>
    </row>
    <row r="21" spans="1:147" ht="12.75">
      <c r="A21" s="4"/>
      <c r="B21" s="186" t="s">
        <v>186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7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30"/>
    </row>
    <row r="22" spans="1:146" ht="38.25" customHeight="1">
      <c r="A22" s="4"/>
      <c r="B22" s="179" t="s">
        <v>211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80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</row>
    <row r="23" spans="1:146" ht="38.25" customHeight="1">
      <c r="A23" s="4"/>
      <c r="B23" s="179" t="s">
        <v>181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80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</row>
    <row r="24" spans="1:146" ht="25.5" customHeight="1">
      <c r="A24" s="4"/>
      <c r="B24" s="179" t="s">
        <v>182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80"/>
      <c r="CF24" s="89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</row>
    <row r="25" ht="3" customHeight="1"/>
    <row r="26" spans="1:146" ht="12.75">
      <c r="A26" s="115" t="s">
        <v>191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DC26" s="137" t="s">
        <v>233</v>
      </c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</row>
    <row r="27" spans="1:146" ht="14.25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N27" s="183" t="s">
        <v>16</v>
      </c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DC27" s="183" t="s">
        <v>17</v>
      </c>
      <c r="DD27" s="183"/>
      <c r="DE27" s="183"/>
      <c r="DF27" s="183"/>
      <c r="DG27" s="183"/>
      <c r="DH27" s="183"/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183"/>
      <c r="DX27" s="183"/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3"/>
      <c r="EM27" s="183"/>
      <c r="EN27" s="183"/>
      <c r="EO27" s="183"/>
      <c r="EP27" s="183"/>
    </row>
    <row r="28" spans="1:146" ht="12.75" customHeight="1">
      <c r="A28" s="115" t="s">
        <v>192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27" t="s">
        <v>205</v>
      </c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</row>
    <row r="29" spans="1:146" ht="9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N29" s="183" t="s">
        <v>16</v>
      </c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DC29" s="183" t="s">
        <v>17</v>
      </c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</row>
    <row r="30" spans="1:146" ht="12.75">
      <c r="A30" s="115" t="s">
        <v>206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</row>
    <row r="31" spans="1:146" ht="12.7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BN31" s="183" t="s">
        <v>16</v>
      </c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DC31" s="183" t="s">
        <v>17</v>
      </c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3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</row>
    <row r="32" spans="1:146" ht="12.75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21"/>
      <c r="BM32" s="19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</row>
    <row r="33" spans="1:146" ht="10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82"/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2"/>
      <c r="EM33" s="182"/>
      <c r="EN33" s="182"/>
      <c r="EO33" s="182"/>
      <c r="EP33" s="182"/>
    </row>
    <row r="34" spans="1:146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</row>
    <row r="35" spans="1:146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</row>
    <row r="36" spans="1:31" ht="12.75">
      <c r="A36" s="19"/>
      <c r="B36" s="19"/>
      <c r="C36" s="19"/>
      <c r="D36" s="19"/>
      <c r="E36" s="19"/>
      <c r="F36" s="19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2:61" s="3" customFormat="1" ht="13.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</row>
    <row r="39" ht="16.5" customHeight="1"/>
    <row r="40" spans="66:146" ht="16.5" customHeight="1"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</row>
    <row r="41" spans="66:146" ht="12.75"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</row>
    <row r="42" ht="3" customHeight="1"/>
  </sheetData>
  <sheetProtection/>
  <mergeCells count="89">
    <mergeCell ref="B23:CE23"/>
    <mergeCell ref="B20:CE20"/>
    <mergeCell ref="B9:CE9"/>
    <mergeCell ref="B8:CE8"/>
    <mergeCell ref="B10:CE10"/>
    <mergeCell ref="B14:CE14"/>
    <mergeCell ref="B13:CE13"/>
    <mergeCell ref="B12:CE12"/>
    <mergeCell ref="B18:CE18"/>
    <mergeCell ref="B22:CE22"/>
    <mergeCell ref="CF14:DG14"/>
    <mergeCell ref="DH14:EP14"/>
    <mergeCell ref="BN32:CQ32"/>
    <mergeCell ref="DC32:EP32"/>
    <mergeCell ref="DH16:EP16"/>
    <mergeCell ref="CF18:DG18"/>
    <mergeCell ref="DH18:EP18"/>
    <mergeCell ref="B19:CE19"/>
    <mergeCell ref="CF19:DG19"/>
    <mergeCell ref="DH19:EP19"/>
    <mergeCell ref="A31:AE31"/>
    <mergeCell ref="A32:BK32"/>
    <mergeCell ref="BN31:CQ31"/>
    <mergeCell ref="DH6:EP6"/>
    <mergeCell ref="B7:CE7"/>
    <mergeCell ref="CF7:DG7"/>
    <mergeCell ref="DH7:EP7"/>
    <mergeCell ref="CF8:DG8"/>
    <mergeCell ref="DC31:EP31"/>
    <mergeCell ref="DH8:EP8"/>
    <mergeCell ref="CF12:DG12"/>
    <mergeCell ref="DH12:EP12"/>
    <mergeCell ref="CF11:DG11"/>
    <mergeCell ref="DH11:EP11"/>
    <mergeCell ref="CF9:DG9"/>
    <mergeCell ref="B11:CE11"/>
    <mergeCell ref="DH9:EP9"/>
    <mergeCell ref="CF10:DG10"/>
    <mergeCell ref="DH10:EP10"/>
    <mergeCell ref="CF13:DG13"/>
    <mergeCell ref="DH13:EP13"/>
    <mergeCell ref="B17:CE17"/>
    <mergeCell ref="CF17:DG17"/>
    <mergeCell ref="DH17:EP17"/>
    <mergeCell ref="B16:CE16"/>
    <mergeCell ref="B15:CE15"/>
    <mergeCell ref="CF15:DG15"/>
    <mergeCell ref="DH15:EP15"/>
    <mergeCell ref="CF16:DG16"/>
    <mergeCell ref="DH24:EP24"/>
    <mergeCell ref="DC27:EP27"/>
    <mergeCell ref="A28:BD28"/>
    <mergeCell ref="A26:BF26"/>
    <mergeCell ref="A27:BF27"/>
    <mergeCell ref="CF20:DG20"/>
    <mergeCell ref="DH20:EP20"/>
    <mergeCell ref="B21:CE21"/>
    <mergeCell ref="CF21:DG21"/>
    <mergeCell ref="DH21:EP21"/>
    <mergeCell ref="B1:EO1"/>
    <mergeCell ref="B5:CE5"/>
    <mergeCell ref="B6:CE6"/>
    <mergeCell ref="A3:CE3"/>
    <mergeCell ref="CF3:DG3"/>
    <mergeCell ref="CF4:DG4"/>
    <mergeCell ref="CF5:DG5"/>
    <mergeCell ref="A4:CE4"/>
    <mergeCell ref="DH4:EP4"/>
    <mergeCell ref="DH5:EP5"/>
    <mergeCell ref="CF6:DG6"/>
    <mergeCell ref="DH3:EP3"/>
    <mergeCell ref="BN33:CQ33"/>
    <mergeCell ref="DC33:EP33"/>
    <mergeCell ref="DC28:EP28"/>
    <mergeCell ref="BN27:CQ27"/>
    <mergeCell ref="BN28:CQ28"/>
    <mergeCell ref="BN29:CQ29"/>
    <mergeCell ref="DC30:EP30"/>
    <mergeCell ref="DC29:EP29"/>
    <mergeCell ref="CF22:DG22"/>
    <mergeCell ref="DH22:EP22"/>
    <mergeCell ref="BN30:CQ30"/>
    <mergeCell ref="A30:BM30"/>
    <mergeCell ref="DC26:EP26"/>
    <mergeCell ref="A29:BD29"/>
    <mergeCell ref="CF23:DG23"/>
    <mergeCell ref="DH23:EP23"/>
    <mergeCell ref="B24:CE24"/>
    <mergeCell ref="CF24:DG24"/>
  </mergeCells>
  <printOptions/>
  <pageMargins left="0.984251968503937" right="0.984251968503937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МВВ</cp:lastModifiedBy>
  <cp:lastPrinted>2016-03-09T07:16:45Z</cp:lastPrinted>
  <dcterms:created xsi:type="dcterms:W3CDTF">2011-01-28T08:18:11Z</dcterms:created>
  <dcterms:modified xsi:type="dcterms:W3CDTF">2016-03-09T07:26:42Z</dcterms:modified>
  <cp:category/>
  <cp:version/>
  <cp:contentType/>
  <cp:contentStatus/>
</cp:coreProperties>
</file>